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6" tabRatio="542" activeTab="0"/>
  </bookViews>
  <sheets>
    <sheet name="預算內(經常門)" sheetId="1" r:id="rId1"/>
  </sheets>
  <definedNames>
    <definedName name="_xlnm.Print_Area" localSheetId="0">'預算內(經常門)'!$A$1:$Y$30</definedName>
  </definedNames>
  <calcPr fullCalcOnLoad="1"/>
</workbook>
</file>

<file path=xl/comments1.xml><?xml version="1.0" encoding="utf-8"?>
<comments xmlns="http://schemas.openxmlformats.org/spreadsheetml/2006/main">
  <authors>
    <author>北縣三期租賃</author>
    <author> </author>
  </authors>
  <commentList>
    <comment ref="N24" authorId="0">
      <text>
        <r>
          <rPr>
            <b/>
            <sz val="9"/>
            <color indexed="12"/>
            <rFont val="新細明體"/>
            <family val="1"/>
          </rPr>
          <t xml:space="preserve">
動支科目無需登打，只要左上角的科目，下拉選取OK，即會連動帶出「動支科目」</t>
        </r>
      </text>
    </comment>
    <comment ref="N26" authorId="0">
      <text>
        <r>
          <rPr>
            <b/>
            <sz val="9"/>
            <color indexed="12"/>
            <rFont val="新細明體"/>
            <family val="1"/>
          </rPr>
          <t>用途說明無需登打，只要左邊的用途說明登打，即會連動帶出「用途說明」</t>
        </r>
      </text>
    </comment>
    <comment ref="D9" authorId="1">
      <text>
        <r>
          <rPr>
            <b/>
            <sz val="9"/>
            <color indexed="12"/>
            <rFont val="新細明體"/>
            <family val="1"/>
          </rPr>
          <t>請自行登打預算經費別或費用別或收入別。
例如：
學生活動費、權利金、教學設備費、鐘點費、雜支…等</t>
        </r>
      </text>
    </comment>
  </commentList>
</comments>
</file>

<file path=xl/sharedStrings.xml><?xml version="1.0" encoding="utf-8"?>
<sst xmlns="http://schemas.openxmlformats.org/spreadsheetml/2006/main" count="349" uniqueCount="324">
  <si>
    <t>124兼職人員酬金</t>
  </si>
  <si>
    <t>532國民小學教育</t>
  </si>
  <si>
    <t>131加班費</t>
  </si>
  <si>
    <t>183傷病醫藥費</t>
  </si>
  <si>
    <t>241印刷及裝訂費</t>
  </si>
  <si>
    <t>186體育活動費</t>
  </si>
  <si>
    <t>212工作場所電費</t>
  </si>
  <si>
    <t>214工作場所水費</t>
  </si>
  <si>
    <t>221郵費</t>
  </si>
  <si>
    <t>222電話費</t>
  </si>
  <si>
    <t>246業務宣導費</t>
  </si>
  <si>
    <t>252一般房屋修護費</t>
  </si>
  <si>
    <t>255機械及設備修護費</t>
  </si>
  <si>
    <t>257什項設備修護費</t>
  </si>
  <si>
    <t>27D計時與計件人員酬金</t>
  </si>
  <si>
    <t>285講課鐘點、稿費、出席審查及查詢費</t>
  </si>
  <si>
    <t>289試務甄選費</t>
  </si>
  <si>
    <t>28Y其他</t>
  </si>
  <si>
    <t>291公共關係費</t>
  </si>
  <si>
    <t>322報章什誌</t>
  </si>
  <si>
    <t>請購(動支)單第  頁,共  頁</t>
  </si>
  <si>
    <t>324化學藥劑與實驗用品</t>
  </si>
  <si>
    <t>671解繳公庫</t>
  </si>
  <si>
    <t>712學術團體會費</t>
  </si>
  <si>
    <t>713職業團體會費</t>
  </si>
  <si>
    <t>726獎助學員生給與</t>
  </si>
  <si>
    <t>747慰問金、照護及濟助金</t>
  </si>
  <si>
    <t>收入(支出)憑證黏存單</t>
  </si>
  <si>
    <t>請購 〈修〉及動支單</t>
  </si>
  <si>
    <r>
      <t xml:space="preserve">         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</si>
  <si>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 xml:space="preserve">預算科目 </t>
  </si>
  <si>
    <t>承辦人</t>
  </si>
  <si>
    <t>項</t>
  </si>
  <si>
    <t>物品名稱</t>
  </si>
  <si>
    <t>規格</t>
  </si>
  <si>
    <t>單位</t>
  </si>
  <si>
    <t>數量</t>
  </si>
  <si>
    <t>單價</t>
  </si>
  <si>
    <t>預估
金額</t>
  </si>
  <si>
    <t>受款人</t>
  </si>
  <si>
    <t>申請人</t>
  </si>
  <si>
    <t>1水電費</t>
  </si>
  <si>
    <t>憑</t>
  </si>
  <si>
    <t>2辦公費</t>
  </si>
  <si>
    <r>
      <t>驗收或</t>
    </r>
    <r>
      <rPr>
        <sz val="12"/>
        <rFont val="標楷體"/>
        <family val="4"/>
      </rPr>
      <t>證明</t>
    </r>
  </si>
  <si>
    <t>3特教班教材編輯費</t>
  </si>
  <si>
    <t>單位
主管</t>
  </si>
  <si>
    <t>4特殊班常年事務費</t>
  </si>
  <si>
    <t>5實習實驗費</t>
  </si>
  <si>
    <t>領用或保管</t>
  </si>
  <si>
    <t>6體育費</t>
  </si>
  <si>
    <t>證</t>
  </si>
  <si>
    <t>事務
組長</t>
  </si>
  <si>
    <t>7修繕費</t>
  </si>
  <si>
    <t xml:space="preserve">金額 </t>
  </si>
  <si>
    <r>
      <t>財物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登記</t>
    </r>
  </si>
  <si>
    <t>8飲水設備維護費</t>
  </si>
  <si>
    <t>千</t>
  </si>
  <si>
    <t>百</t>
  </si>
  <si>
    <t>十</t>
  </si>
  <si>
    <t>萬</t>
  </si>
  <si>
    <t>元</t>
  </si>
  <si>
    <t>9國小低收入戶、中低收入戶、身障生及突遭變故學生餐費補助(含寒、暑假)</t>
  </si>
  <si>
    <r>
      <t>單位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主管</t>
    </r>
  </si>
  <si>
    <t>總務
主任</t>
  </si>
  <si>
    <t>10校園門禁安全維護費</t>
  </si>
  <si>
    <t>黏</t>
  </si>
  <si>
    <t>11學生健康檢查費</t>
  </si>
  <si>
    <t>用途說明</t>
  </si>
  <si>
    <t>出納</t>
  </si>
  <si>
    <t>列入所得加會</t>
  </si>
  <si>
    <t>12公共關係費</t>
  </si>
  <si>
    <t>會計
單位</t>
  </si>
  <si>
    <t>13教學設備費</t>
  </si>
  <si>
    <t>14健康檢查費</t>
  </si>
  <si>
    <t>貼</t>
  </si>
  <si>
    <t>15三節慰問金</t>
  </si>
  <si>
    <t>機關
首長</t>
  </si>
  <si>
    <t>16文康活動費</t>
  </si>
  <si>
    <t>17學生活動費(國小)</t>
  </si>
  <si>
    <t>18學生活動費(幼稚園)</t>
  </si>
  <si>
    <t>總計</t>
  </si>
  <si>
    <t>19考試報名費-代理教師甄試</t>
  </si>
  <si>
    <t>20學校場地租借收入</t>
  </si>
  <si>
    <t>動支科目</t>
  </si>
  <si>
    <t xml:space="preserve">21合作社委外經營權利金收入         </t>
  </si>
  <si>
    <t>22資源回收變賣收入</t>
  </si>
  <si>
    <t>用途及說明</t>
  </si>
  <si>
    <t>23國小兼任輔導教師減課相關費用</t>
  </si>
  <si>
    <t>24牙齒衛生示範藥品費</t>
  </si>
  <si>
    <t>25高低壓電氣技工維護費</t>
  </si>
  <si>
    <t>(經費動支免會)</t>
  </si>
  <si>
    <r>
      <t>3級用途別</t>
    </r>
    <r>
      <rPr>
        <sz val="8"/>
        <rFont val="標楷體"/>
        <family val="4"/>
      </rPr>
      <t>(或子目)</t>
    </r>
  </si>
  <si>
    <t>費用別：</t>
  </si>
  <si>
    <t>3級用途別：</t>
  </si>
  <si>
    <t>113職員薪金</t>
  </si>
  <si>
    <t>114工員工資</t>
  </si>
  <si>
    <t>121聘用人員薪金</t>
  </si>
  <si>
    <t>122約僱職員薪金</t>
  </si>
  <si>
    <t>123約僱工員薪資</t>
  </si>
  <si>
    <t>132值班費</t>
  </si>
  <si>
    <t>133誤餐費</t>
  </si>
  <si>
    <t>141水電津貼</t>
  </si>
  <si>
    <t>14Y其他津貼</t>
  </si>
  <si>
    <t>151考績獎金</t>
  </si>
  <si>
    <t>152年終獎金</t>
  </si>
  <si>
    <t>15Y其他獎金</t>
  </si>
  <si>
    <t>161職員退休及離職金</t>
  </si>
  <si>
    <t>162工員退休及離職金</t>
  </si>
  <si>
    <t>164卹償金</t>
  </si>
  <si>
    <t>171職員資遣費</t>
  </si>
  <si>
    <t>172工員資遣費</t>
  </si>
  <si>
    <t>181分擔員工保險費</t>
  </si>
  <si>
    <t>182分擔退休人員及其配偶暨員工眷屬保險費</t>
  </si>
  <si>
    <t>185提撥福利金</t>
  </si>
  <si>
    <t>188分擔輔助建屋貸款利息</t>
  </si>
  <si>
    <t>18Y其他福利費</t>
  </si>
  <si>
    <t>191提繳工資墊償費用</t>
  </si>
  <si>
    <t>211動力費</t>
  </si>
  <si>
    <t>213宿舍電費</t>
  </si>
  <si>
    <t>215宿舍水費</t>
  </si>
  <si>
    <t>217氣體費</t>
  </si>
  <si>
    <t>21Y 其他場所水電費</t>
  </si>
  <si>
    <t>223電報費</t>
  </si>
  <si>
    <t>224數據通信費</t>
  </si>
  <si>
    <t>231國內旅費</t>
  </si>
  <si>
    <t>232國外旅費</t>
  </si>
  <si>
    <t>233大陸地區旅費</t>
  </si>
  <si>
    <t>234員工通勤交通費</t>
  </si>
  <si>
    <t>235專力費</t>
  </si>
  <si>
    <t>236貨物運費</t>
  </si>
  <si>
    <t>237裝卸費</t>
  </si>
  <si>
    <t>238港埠費</t>
  </si>
  <si>
    <t>23Y其他旅運費</t>
  </si>
  <si>
    <t>244廣（公）告費</t>
  </si>
  <si>
    <t>245樣品贈送</t>
  </si>
  <si>
    <t>251土地改良物修護費</t>
  </si>
  <si>
    <t>253宿舍修護費</t>
  </si>
  <si>
    <t>254其他建築修護費</t>
  </si>
  <si>
    <t>256交通及運輸設備修護費</t>
  </si>
  <si>
    <t>258其他資產修護費</t>
  </si>
  <si>
    <t>25Y保固費</t>
  </si>
  <si>
    <t>261一般房屋保險費</t>
  </si>
  <si>
    <t>262宿舍保險費</t>
  </si>
  <si>
    <t>263機械及設備保險費</t>
  </si>
  <si>
    <t>264交通及運輸設備保險費</t>
  </si>
  <si>
    <t>265什項設備保險費</t>
  </si>
  <si>
    <t>266其他資產保險費</t>
  </si>
  <si>
    <t>267現金、存款及貨物保險費</t>
  </si>
  <si>
    <t>268責任保險費</t>
  </si>
  <si>
    <t>26Y其他保險費</t>
  </si>
  <si>
    <t>271棧儲費</t>
  </si>
  <si>
    <t>272包裝費</t>
  </si>
  <si>
    <t>273公證費</t>
  </si>
  <si>
    <t>274報關費</t>
  </si>
  <si>
    <t>275理貨費</t>
  </si>
  <si>
    <t>276佣金、匯費、經理費及手續費</t>
  </si>
  <si>
    <t>277代理(辦)費</t>
  </si>
  <si>
    <t>278加工費</t>
  </si>
  <si>
    <t>279外包費</t>
  </si>
  <si>
    <t>27E替代役待遇及給與</t>
  </si>
  <si>
    <t>281技術合作費及權利金</t>
  </si>
  <si>
    <t>282專技人員酬金</t>
  </si>
  <si>
    <t>283法律事務費</t>
  </si>
  <si>
    <t>284工程及管理諮詢服務費</t>
  </si>
  <si>
    <t>286委託調查研究費</t>
  </si>
  <si>
    <t>287委託檢驗(定)試驗認證費</t>
  </si>
  <si>
    <t>288委託考選訓練費</t>
  </si>
  <si>
    <t>28A電子計算機軟體服務費</t>
  </si>
  <si>
    <t>311物料</t>
  </si>
  <si>
    <t>312燃料</t>
  </si>
  <si>
    <t>313油脂</t>
  </si>
  <si>
    <t>314建築材料</t>
  </si>
  <si>
    <t>315設備零件</t>
  </si>
  <si>
    <t>321辦公（事務）用品</t>
  </si>
  <si>
    <t>323農業與園藝用品及環境美化費</t>
  </si>
  <si>
    <t>325服裝</t>
  </si>
  <si>
    <t>326食品</t>
  </si>
  <si>
    <t>327飼料</t>
  </si>
  <si>
    <t>328醫療用品(非醫療院所使用)</t>
  </si>
  <si>
    <t>32Y其他</t>
  </si>
  <si>
    <t>331商品</t>
  </si>
  <si>
    <t>411一般土地租金</t>
  </si>
  <si>
    <t>412宿舍基地租金</t>
  </si>
  <si>
    <t>414場地租金</t>
  </si>
  <si>
    <t>421一般房屋租金</t>
  </si>
  <si>
    <t>422宿舍租金</t>
  </si>
  <si>
    <t>431電腦硬、軟體租金及使用費</t>
  </si>
  <si>
    <t>432機械及設備租金</t>
  </si>
  <si>
    <t>441船租</t>
  </si>
  <si>
    <t>442車租</t>
  </si>
  <si>
    <t>443電信設備租金</t>
  </si>
  <si>
    <t>444碼頭設備租金</t>
  </si>
  <si>
    <t>445航空器租金</t>
  </si>
  <si>
    <t>446貨櫃及車架租金</t>
  </si>
  <si>
    <t>451什項設備租金</t>
  </si>
  <si>
    <t>461債務還本</t>
  </si>
  <si>
    <t>465債務利息</t>
  </si>
  <si>
    <t>46Y其他利息</t>
  </si>
  <si>
    <t>511購置土地</t>
  </si>
  <si>
    <t>512興建土地改良物</t>
  </si>
  <si>
    <t>513擴充改良房屋建築及設備</t>
  </si>
  <si>
    <t>514購置機械及設備</t>
  </si>
  <si>
    <t>515購置交通及運輸設備</t>
  </si>
  <si>
    <t>516購置什項設備</t>
  </si>
  <si>
    <t>521購置電腦軟體</t>
  </si>
  <si>
    <t>522購置權利</t>
  </si>
  <si>
    <t>611土地增值稅</t>
  </si>
  <si>
    <t>612一般土地地價稅</t>
  </si>
  <si>
    <t>613宿舍基地地價稅</t>
  </si>
  <si>
    <t>61Y其他土地地價稅</t>
  </si>
  <si>
    <t>621契稅</t>
  </si>
  <si>
    <t>631一般房屋稅</t>
  </si>
  <si>
    <t>632宿舍房屋稅</t>
  </si>
  <si>
    <t>63Y 其他房屋稅</t>
  </si>
  <si>
    <t>641關稅</t>
  </si>
  <si>
    <t>642貨物稅</t>
  </si>
  <si>
    <t>643證券交易稅</t>
  </si>
  <si>
    <t>644營業稅</t>
  </si>
  <si>
    <t>645印花稅</t>
  </si>
  <si>
    <t>646使用牌照稅</t>
  </si>
  <si>
    <t>651礦區稅</t>
  </si>
  <si>
    <t>65Y其他</t>
  </si>
  <si>
    <t>661行政規費與強制費</t>
  </si>
  <si>
    <t>662事業規費</t>
  </si>
  <si>
    <t>663汽車燃料使用費</t>
  </si>
  <si>
    <t>664商港服務費</t>
  </si>
  <si>
    <t>66Y 其他</t>
  </si>
  <si>
    <t>711國際組織會費</t>
  </si>
  <si>
    <t>721捐助個人</t>
  </si>
  <si>
    <t>722捐助私校及團體</t>
  </si>
  <si>
    <t>723補(協)助政府機關(構)</t>
  </si>
  <si>
    <t>724公益支出</t>
  </si>
  <si>
    <t>725捐助國外團體</t>
  </si>
  <si>
    <t>72Y其他</t>
  </si>
  <si>
    <t>731分擔污染防制費</t>
  </si>
  <si>
    <t>732分擔大樓管理費</t>
  </si>
  <si>
    <t>733分擔礦場保安費</t>
  </si>
  <si>
    <t>734分擔職業訓練費</t>
  </si>
  <si>
    <t>73Y分擔其他費用</t>
  </si>
  <si>
    <t>741補貼環保費用</t>
  </si>
  <si>
    <t>742補貼就業訓練津貼與貸（存）款利息</t>
  </si>
  <si>
    <t>744補償眷村住戶費</t>
  </si>
  <si>
    <t>745補償改建戶、眷村(營舍)住戶遷移費</t>
  </si>
  <si>
    <t>746獎勵費用</t>
  </si>
  <si>
    <t>74Y其他</t>
  </si>
  <si>
    <t>751技能競賽</t>
  </si>
  <si>
    <t>752交流活動費</t>
  </si>
  <si>
    <t>811磅（現金分）差</t>
  </si>
  <si>
    <t>812呆帳及保證短絀</t>
  </si>
  <si>
    <t>813運輸及搬運短絀</t>
  </si>
  <si>
    <t>814停工短絀</t>
  </si>
  <si>
    <t>815損壞工作</t>
  </si>
  <si>
    <t>816災害短絀</t>
  </si>
  <si>
    <t>817資產短絀</t>
  </si>
  <si>
    <t>818兌換短絀</t>
  </si>
  <si>
    <t>819投資短絀</t>
  </si>
  <si>
    <t>821一般賠償</t>
  </si>
  <si>
    <t>822旅運賠償</t>
  </si>
  <si>
    <t>823公害賠償</t>
  </si>
  <si>
    <t>911未足額進用殘障人員差額補助費</t>
  </si>
  <si>
    <t>91Y其他</t>
  </si>
  <si>
    <t>521高中教育</t>
  </si>
  <si>
    <t>522高職教育</t>
  </si>
  <si>
    <t>531國民中學教育</t>
  </si>
  <si>
    <t>5M1土地購置</t>
  </si>
  <si>
    <t>5M2營建及修建工程</t>
  </si>
  <si>
    <t>5M3交通及運輸設備</t>
  </si>
  <si>
    <t>5M4其他設備</t>
  </si>
  <si>
    <t>5M5無形資產</t>
  </si>
  <si>
    <t>2123應付代收款</t>
  </si>
  <si>
    <t>2211存入保證金</t>
  </si>
  <si>
    <t>2125應付費用</t>
  </si>
  <si>
    <t>2129應付工程款</t>
  </si>
  <si>
    <t>212Y其他應付款</t>
  </si>
  <si>
    <t>2124應付薪工</t>
  </si>
  <si>
    <t>1154預付費用</t>
  </si>
  <si>
    <t>1315暫付及待結轉帳項</t>
  </si>
  <si>
    <t>計畫(科目)別</t>
  </si>
  <si>
    <t>分項計畫</t>
  </si>
  <si>
    <t>21高中教育行政</t>
  </si>
  <si>
    <t>22高職教育行政</t>
  </si>
  <si>
    <t>23國中教育行政</t>
  </si>
  <si>
    <t>24國小教育行政</t>
  </si>
  <si>
    <t>25幼兒教育行政</t>
  </si>
  <si>
    <t>55賸餘繳庫</t>
  </si>
  <si>
    <t>66保留款</t>
  </si>
  <si>
    <t>77以前年度可用賸餘</t>
  </si>
  <si>
    <t>88留存項目</t>
  </si>
  <si>
    <t>91退休給付</t>
  </si>
  <si>
    <t>92撫卹給付</t>
  </si>
  <si>
    <t>93公教人員各項補助</t>
  </si>
  <si>
    <t>94其他統籌經費</t>
  </si>
  <si>
    <t>95調整待遇準備</t>
  </si>
  <si>
    <t>431服務收入</t>
  </si>
  <si>
    <t>43Y其他勞務收入</t>
  </si>
  <si>
    <t>451財產處分收入</t>
  </si>
  <si>
    <t>452租金收入</t>
  </si>
  <si>
    <t>453權利金收入</t>
  </si>
  <si>
    <t>454利息收入</t>
  </si>
  <si>
    <t>45Y其他財產收入</t>
  </si>
  <si>
    <t>462縣（市）庫撥款收入</t>
  </si>
  <si>
    <t>46Y政府其他撥入收入</t>
  </si>
  <si>
    <t>4YO受贈收入</t>
  </si>
  <si>
    <t>4YY雜項收入</t>
  </si>
  <si>
    <t>4S1學雜費收入</t>
  </si>
  <si>
    <t>4S2推廣教育收入</t>
  </si>
  <si>
    <t>4S3建教合作收入</t>
  </si>
  <si>
    <t>415違規罰款收入</t>
  </si>
  <si>
    <t>43勞務收入</t>
  </si>
  <si>
    <t>46政府撥入收入</t>
  </si>
  <si>
    <t>工作計畫(科目)名稱</t>
  </si>
  <si>
    <t>費用
(收入)別</t>
  </si>
  <si>
    <t>簽證編號：</t>
  </si>
  <si>
    <t>收件日期：</t>
  </si>
  <si>
    <r>
      <t xml:space="preserve"> □預付(借)費用轉正</t>
    </r>
    <r>
      <rPr>
        <sz val="11"/>
        <rFont val="標楷體"/>
        <family val="4"/>
      </rPr>
      <t xml:space="preserve">
受款人：□開立廠商或所得人(或詳受款人清單)            元
        □扣抵罰款或所得稅款            元
        □轉列          保證金              元
        □其他：(請列舉)_____________                
        □代墊人：_____________,代墊$ ________元
          代墊原因：□補助款項未及撥入
                    □ 其他(請說明)：_______________   </t>
    </r>
  </si>
  <si>
    <t>分項計畫</t>
  </si>
  <si>
    <t>28收支對列</t>
  </si>
  <si>
    <t>30中央政府補助款項</t>
  </si>
  <si>
    <t xml:space="preserve">  □付 □支 □收 □轉
傳票編號：</t>
  </si>
  <si>
    <t>27F體育活動費</t>
  </si>
  <si>
    <t>文康活動費</t>
  </si>
  <si>
    <t>新北市立文山國民中學</t>
  </si>
  <si>
    <t>辦理113年文康活動-分組聯誼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</si>
</sst>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m&quot;月&quot;d&quot;日&quot;"/>
    <numFmt numFmtId="179" formatCode="#,##0_);[Red]\(#,##0\)"/>
    <numFmt numFmtId="180" formatCode="&quot;NT$&quot;#,##0;\-&quot;NT$&quot;#,##0"/>
    <numFmt numFmtId="181" formatCode="&quot;NT$&quot;#,##0;[Red]\-&quot;NT$&quot;#,##0"/>
    <numFmt numFmtId="182" formatCode="&quot;NT$&quot;#,##0.00;\-&quot;NT$&quot;#,##0.00"/>
    <numFmt numFmtId="183" formatCode="&quot;NT$&quot;#,##0.00;[Red]\-&quot;NT$&quot;#,##0.00"/>
    <numFmt numFmtId="184" formatCode="_-&quot;NT$&quot;* #,##0_-;\-&quot;NT$&quot;* #,##0_-;_-&quot;NT$&quot;* &quot;-&quot;_-;_-@_-"/>
    <numFmt numFmtId="185" formatCode="_-&quot;NT$&quot;* #,##0.00_-;\-&quot;NT$&quot;* #,##0.00_-;_-&quot;NT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* #,##0.0_-;\-* #,##0.0_-;_-* &quot;-&quot;??_-;_-@_-"/>
    <numFmt numFmtId="190" formatCode="_-* #,##0_-;\-* #,##0_-;_-* &quot;-&quot;??_-;_-@_-"/>
    <numFmt numFmtId="191" formatCode="_-* #,##0.0_-;\-* #,##0.0_-;_-* &quot;-&quot;_-;_-@_-"/>
    <numFmt numFmtId="192" formatCode="_-* #,##0.00_-;\-* #,##0.00_-;_-* &quot;-&quot;_-;_-@_-"/>
    <numFmt numFmtId="193" formatCode="[$-404]e&quot;年&quot;m&quot;月&quot;d&quot;日&quot;;@"/>
    <numFmt numFmtId="194" formatCode="0_ "/>
    <numFmt numFmtId="195" formatCode="0_);[Red]\(0\)"/>
    <numFmt numFmtId="196" formatCode="_-* #,##0.0_-;\-* #,##0.0_-;_-* &quot;-&quot;?_-;_-@_-"/>
    <numFmt numFmtId="197" formatCode="#,##0.0"/>
    <numFmt numFmtId="198" formatCode="0.0_ "/>
    <numFmt numFmtId="199" formatCode="0.00_ "/>
    <numFmt numFmtId="200" formatCode="#,##0_);\(#,##0\)"/>
    <numFmt numFmtId="201" formatCode="#,##0.0_);[Red]\(#,##0.0\)"/>
    <numFmt numFmtId="202" formatCode="_-* #,##0.000_-;\-* #,##0.000_-;_-* &quot;-&quot;??_-;_-@_-"/>
    <numFmt numFmtId="203" formatCode="_-* #,##0.0000_-;\-* #,##0.0000_-;_-* &quot;-&quot;??_-;_-@_-"/>
    <numFmt numFmtId="204" formatCode="General_)"/>
    <numFmt numFmtId="205" formatCode="_-* #,##0.0000_-;\-* #,##0.0000_-;_-* &quot;-&quot;????_-;_-@_-"/>
    <numFmt numFmtId="206" formatCode="#,##0.0;\-#,##0.0"/>
    <numFmt numFmtId="207" formatCode="mmm\-yyyy"/>
    <numFmt numFmtId="208" formatCode="0.0"/>
    <numFmt numFmtId="209" formatCode="_-* #,##0.000_-;\-* #,##0.000_-;_-* &quot;-&quot;???_-;_-@_-"/>
    <numFmt numFmtId="210" formatCode="0.000_ "/>
    <numFmt numFmtId="211" formatCode="_-* #,##0.00000_-;\-* #,##0.00000_-;_-* &quot;-&quot;??_-;_-@_-"/>
    <numFmt numFmtId="212" formatCode="[$€-2]\ #,##0.00_);[Red]\([$€-2]\ 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文鼎新粗黑"/>
      <family val="3"/>
    </font>
    <font>
      <sz val="12"/>
      <name val="標楷體"/>
      <family val="4"/>
    </font>
    <font>
      <sz val="20"/>
      <name val="文鼎粗隸"/>
      <family val="3"/>
    </font>
    <font>
      <sz val="13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9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9"/>
      <color indexed="17"/>
      <name val="標楷體"/>
      <family val="4"/>
    </font>
    <font>
      <sz val="9"/>
      <color indexed="17"/>
      <name val="新細明體"/>
      <family val="1"/>
    </font>
    <font>
      <sz val="11"/>
      <name val="Times New Roman"/>
      <family val="1"/>
    </font>
    <font>
      <b/>
      <sz val="9"/>
      <color indexed="12"/>
      <name val="新細明體"/>
      <family val="1"/>
    </font>
    <font>
      <b/>
      <sz val="12"/>
      <name val="標楷體"/>
      <family val="4"/>
    </font>
    <font>
      <sz val="10"/>
      <color indexed="10"/>
      <name val="標楷體"/>
      <family val="4"/>
    </font>
    <font>
      <u val="single"/>
      <sz val="11"/>
      <name val="標楷體"/>
      <family val="4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22" fillId="0" borderId="0" xfId="33" applyFont="1" applyAlignment="1">
      <alignment horizontal="center" vertical="top"/>
      <protection/>
    </xf>
    <xf numFmtId="0" fontId="23" fillId="0" borderId="0" xfId="33" applyFont="1">
      <alignment/>
      <protection/>
    </xf>
    <xf numFmtId="0" fontId="26" fillId="0" borderId="0" xfId="33" applyFont="1" applyBorder="1" applyAlignment="1">
      <alignment horizontal="center" vertical="center"/>
      <protection/>
    </xf>
    <xf numFmtId="0" fontId="26" fillId="0" borderId="0" xfId="33" applyFont="1" applyAlignment="1">
      <alignment horizontal="center" vertical="center"/>
      <protection/>
    </xf>
    <xf numFmtId="0" fontId="27" fillId="0" borderId="0" xfId="33" applyFont="1">
      <alignment/>
      <protection/>
    </xf>
    <xf numFmtId="0" fontId="23" fillId="0" borderId="0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distributed" vertical="center"/>
      <protection/>
    </xf>
    <xf numFmtId="0" fontId="23" fillId="0" borderId="0" xfId="33" applyFont="1" applyBorder="1" applyAlignment="1">
      <alignment horizontal="distributed" vertical="center"/>
      <protection/>
    </xf>
    <xf numFmtId="0" fontId="23" fillId="0" borderId="11" xfId="33" applyFont="1" applyBorder="1" applyAlignment="1">
      <alignment horizontal="distributed" vertical="center"/>
      <protection/>
    </xf>
    <xf numFmtId="0" fontId="23" fillId="0" borderId="0" xfId="33" applyFont="1" applyBorder="1" applyAlignment="1">
      <alignment horizontal="center"/>
      <protection/>
    </xf>
    <xf numFmtId="0" fontId="23" fillId="0" borderId="10" xfId="33" applyFont="1" applyBorder="1" applyAlignment="1">
      <alignment/>
      <protection/>
    </xf>
    <xf numFmtId="0" fontId="30" fillId="0" borderId="0" xfId="33" applyFont="1" applyBorder="1" applyAlignment="1">
      <alignment horizontal="left"/>
      <protection/>
    </xf>
    <xf numFmtId="179" fontId="32" fillId="0" borderId="11" xfId="33" applyNumberFormat="1" applyFont="1" applyBorder="1" applyAlignment="1">
      <alignment horizontal="distributed" vertical="center"/>
      <protection/>
    </xf>
    <xf numFmtId="0" fontId="23" fillId="0" borderId="12" xfId="33" applyFont="1" applyBorder="1" applyAlignment="1">
      <alignment horizontal="center" vertical="center"/>
      <protection/>
    </xf>
    <xf numFmtId="0" fontId="30" fillId="0" borderId="0" xfId="33" applyFont="1" applyBorder="1" applyAlignment="1">
      <alignment horizontal="left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29" fillId="0" borderId="13" xfId="33" applyFont="1" applyBorder="1" applyAlignment="1">
      <alignment horizontal="center" vertical="center"/>
      <protection/>
    </xf>
    <xf numFmtId="0" fontId="23" fillId="0" borderId="14" xfId="33" applyFont="1" applyBorder="1" applyAlignment="1">
      <alignment horizontal="center"/>
      <protection/>
    </xf>
    <xf numFmtId="0" fontId="32" fillId="0" borderId="15" xfId="33" applyFont="1" applyBorder="1">
      <alignment/>
      <protection/>
    </xf>
    <xf numFmtId="0" fontId="23" fillId="0" borderId="0" xfId="33" applyFont="1" applyBorder="1">
      <alignment/>
      <protection/>
    </xf>
    <xf numFmtId="0" fontId="32" fillId="0" borderId="16" xfId="33" applyFont="1" applyBorder="1" applyAlignment="1">
      <alignment horizontal="center"/>
      <protection/>
    </xf>
    <xf numFmtId="0" fontId="23" fillId="0" borderId="17" xfId="33" applyFont="1" applyBorder="1">
      <alignment/>
      <protection/>
    </xf>
    <xf numFmtId="0" fontId="23" fillId="0" borderId="12" xfId="33" applyFont="1" applyBorder="1" applyAlignment="1">
      <alignment horizontal="center"/>
      <protection/>
    </xf>
    <xf numFmtId="0" fontId="23" fillId="0" borderId="0" xfId="33" applyFont="1" applyBorder="1" applyAlignment="1">
      <alignment/>
      <protection/>
    </xf>
    <xf numFmtId="0" fontId="30" fillId="0" borderId="0" xfId="33" applyFont="1" applyBorder="1" applyAlignment="1">
      <alignment horizontal="distributed" vertical="center"/>
      <protection/>
    </xf>
    <xf numFmtId="0" fontId="0" fillId="0" borderId="0" xfId="35" applyNumberFormat="1" applyAlignment="1">
      <alignment vertical="center"/>
      <protection/>
    </xf>
    <xf numFmtId="0" fontId="28" fillId="0" borderId="0" xfId="33" applyFont="1" applyAlignment="1">
      <alignment vertical="center"/>
      <protection/>
    </xf>
    <xf numFmtId="0" fontId="39" fillId="0" borderId="0" xfId="33" applyFont="1" applyAlignment="1">
      <alignment vertical="center"/>
      <protection/>
    </xf>
    <xf numFmtId="0" fontId="41" fillId="0" borderId="0" xfId="33" applyFont="1" applyAlignment="1">
      <alignment horizontal="left"/>
      <protection/>
    </xf>
    <xf numFmtId="0" fontId="29" fillId="0" borderId="18" xfId="33" applyFont="1" applyBorder="1" applyAlignment="1">
      <alignment horizontal="center" vertical="top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79" fontId="32" fillId="0" borderId="15" xfId="33" applyNumberFormat="1" applyFont="1" applyBorder="1" applyAlignment="1">
      <alignment horizontal="center" vertical="center"/>
      <protection/>
    </xf>
    <xf numFmtId="179" fontId="32" fillId="0" borderId="16" xfId="33" applyNumberFormat="1" applyFont="1" applyBorder="1" applyAlignment="1">
      <alignment/>
      <protection/>
    </xf>
    <xf numFmtId="179" fontId="32" fillId="0" borderId="15" xfId="33" applyNumberFormat="1" applyFont="1" applyBorder="1" applyAlignment="1">
      <alignment horizontal="distributed" vertical="center"/>
      <protection/>
    </xf>
    <xf numFmtId="179" fontId="32" fillId="0" borderId="16" xfId="33" applyNumberFormat="1" applyFont="1" applyBorder="1" applyAlignment="1">
      <alignment horizontal="distributed" vertical="center"/>
      <protection/>
    </xf>
    <xf numFmtId="0" fontId="23" fillId="0" borderId="15" xfId="33" applyFont="1" applyBorder="1" applyAlignment="1">
      <alignment horizontal="distributed" vertical="center"/>
      <protection/>
    </xf>
    <xf numFmtId="0" fontId="23" fillId="0" borderId="16" xfId="33" applyFont="1" applyBorder="1" applyAlignment="1">
      <alignment horizontal="distributed" vertical="center"/>
      <protection/>
    </xf>
    <xf numFmtId="179" fontId="23" fillId="0" borderId="18" xfId="33" applyNumberFormat="1" applyFont="1" applyBorder="1" applyAlignment="1">
      <alignment horizontal="distributed" vertical="center"/>
      <protection/>
    </xf>
    <xf numFmtId="179" fontId="32" fillId="0" borderId="20" xfId="33" applyNumberFormat="1" applyFont="1" applyBorder="1" applyAlignment="1">
      <alignment/>
      <protection/>
    </xf>
    <xf numFmtId="179" fontId="32" fillId="0" borderId="21" xfId="33" applyNumberFormat="1" applyFont="1" applyBorder="1" applyAlignment="1">
      <alignment/>
      <protection/>
    </xf>
    <xf numFmtId="179" fontId="32" fillId="0" borderId="22" xfId="33" applyNumberFormat="1" applyFont="1" applyBorder="1" applyAlignment="1">
      <alignment/>
      <protection/>
    </xf>
    <xf numFmtId="179" fontId="32" fillId="0" borderId="18" xfId="33" applyNumberFormat="1" applyFont="1" applyBorder="1" applyAlignment="1">
      <alignment horizontal="distributed" vertical="center"/>
      <protection/>
    </xf>
    <xf numFmtId="179" fontId="32" fillId="0" borderId="21" xfId="33" applyNumberFormat="1" applyFont="1" applyBorder="1" applyAlignment="1">
      <alignment horizontal="distributed" vertical="center"/>
      <protection/>
    </xf>
    <xf numFmtId="179" fontId="33" fillId="0" borderId="15" xfId="33" applyNumberFormat="1" applyFont="1" applyBorder="1" applyAlignment="1">
      <alignment horizontal="distributed" vertical="center"/>
      <protection/>
    </xf>
    <xf numFmtId="0" fontId="25" fillId="0" borderId="23" xfId="33" applyFont="1" applyBorder="1" applyAlignment="1">
      <alignment horizontal="distributed" vertical="center"/>
      <protection/>
    </xf>
    <xf numFmtId="0" fontId="0" fillId="0" borderId="23" xfId="33" applyFont="1" applyBorder="1" applyAlignment="1">
      <alignment vertical="center"/>
      <protection/>
    </xf>
    <xf numFmtId="0" fontId="23" fillId="0" borderId="0" xfId="33" applyFont="1" applyAlignment="1">
      <alignment/>
      <protection/>
    </xf>
    <xf numFmtId="179" fontId="33" fillId="0" borderId="18" xfId="33" applyNumberFormat="1" applyFont="1" applyBorder="1" applyAlignment="1">
      <alignment horizontal="distributed" vertical="center"/>
      <protection/>
    </xf>
    <xf numFmtId="0" fontId="23" fillId="0" borderId="24" xfId="33" applyFont="1" applyBorder="1" applyAlignment="1">
      <alignment horizontal="distributed" vertical="center" wrapText="1"/>
      <protection/>
    </xf>
    <xf numFmtId="0" fontId="0" fillId="0" borderId="25" xfId="33" applyBorder="1" applyAlignment="1">
      <alignment horizontal="distributed" vertical="center" wrapText="1"/>
      <protection/>
    </xf>
    <xf numFmtId="0" fontId="0" fillId="0" borderId="11" xfId="33" applyBorder="1" applyAlignment="1">
      <alignment horizontal="distributed" vertical="center" wrapText="1"/>
      <protection/>
    </xf>
    <xf numFmtId="0" fontId="23" fillId="0" borderId="15" xfId="33" applyFont="1" applyBorder="1" applyAlignment="1">
      <alignment vertical="center" wrapText="1"/>
      <protection/>
    </xf>
    <xf numFmtId="0" fontId="23" fillId="0" borderId="16" xfId="33" applyFont="1" applyBorder="1" applyAlignment="1">
      <alignment vertical="center" wrapText="1"/>
      <protection/>
    </xf>
    <xf numFmtId="0" fontId="0" fillId="0" borderId="15" xfId="33" applyFont="1" applyBorder="1" applyAlignment="1">
      <alignment wrapText="1"/>
      <protection/>
    </xf>
    <xf numFmtId="0" fontId="0" fillId="0" borderId="16" xfId="33" applyFont="1" applyBorder="1" applyAlignment="1">
      <alignment wrapText="1"/>
      <protection/>
    </xf>
    <xf numFmtId="0" fontId="29" fillId="0" borderId="18" xfId="3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0" xfId="33" applyFont="1" applyAlignment="1">
      <alignment horizontal="distributed" vertical="top"/>
      <protection/>
    </xf>
    <xf numFmtId="0" fontId="24" fillId="0" borderId="0" xfId="33" applyFont="1" applyAlignment="1">
      <alignment horizontal="distributed"/>
      <protection/>
    </xf>
    <xf numFmtId="0" fontId="23" fillId="0" borderId="18" xfId="33" applyFont="1" applyBorder="1" applyAlignment="1">
      <alignment horizontal="distributed" vertical="center"/>
      <protection/>
    </xf>
    <xf numFmtId="0" fontId="23" fillId="0" borderId="20" xfId="33" applyFont="1" applyBorder="1" applyAlignment="1">
      <alignment horizontal="distributed"/>
      <protection/>
    </xf>
    <xf numFmtId="0" fontId="23" fillId="0" borderId="21" xfId="33" applyFont="1" applyBorder="1" applyAlignment="1">
      <alignment horizontal="distributed"/>
      <protection/>
    </xf>
    <xf numFmtId="0" fontId="23" fillId="0" borderId="22" xfId="33" applyFont="1" applyBorder="1" applyAlignment="1">
      <alignment horizontal="distributed"/>
      <protection/>
    </xf>
    <xf numFmtId="0" fontId="23" fillId="0" borderId="21" xfId="33" applyFont="1" applyBorder="1" applyAlignment="1">
      <alignment horizontal="distributed" vertical="center"/>
      <protection/>
    </xf>
    <xf numFmtId="0" fontId="28" fillId="0" borderId="18" xfId="33" applyFont="1" applyBorder="1" applyAlignment="1">
      <alignment horizontal="distributed" vertical="center"/>
      <protection/>
    </xf>
    <xf numFmtId="0" fontId="31" fillId="0" borderId="17" xfId="33" applyFont="1" applyBorder="1" applyAlignment="1">
      <alignment horizontal="distributed" vertical="center"/>
      <protection/>
    </xf>
    <xf numFmtId="0" fontId="23" fillId="0" borderId="15" xfId="33" applyFont="1" applyBorder="1" applyAlignment="1">
      <alignment horizontal="distributed" vertical="center" wrapText="1"/>
      <protection/>
    </xf>
    <xf numFmtId="0" fontId="23" fillId="0" borderId="16" xfId="33" applyFont="1" applyBorder="1" applyAlignment="1">
      <alignment horizontal="distributed"/>
      <protection/>
    </xf>
    <xf numFmtId="0" fontId="23" fillId="0" borderId="13" xfId="33" applyFont="1" applyBorder="1" applyAlignment="1">
      <alignment horizontal="distributed" vertical="center"/>
      <protection/>
    </xf>
    <xf numFmtId="0" fontId="0" fillId="0" borderId="13" xfId="33" applyBorder="1" applyAlignment="1">
      <alignment horizontal="distributed" vertical="center"/>
      <protection/>
    </xf>
    <xf numFmtId="0" fontId="0" fillId="0" borderId="13" xfId="33" applyBorder="1" applyAlignment="1">
      <alignment horizontal="distributed"/>
      <protection/>
    </xf>
    <xf numFmtId="0" fontId="42" fillId="0" borderId="15" xfId="33" applyFont="1" applyBorder="1" applyAlignment="1">
      <alignment horizontal="distributed" vertical="top"/>
      <protection/>
    </xf>
    <xf numFmtId="0" fontId="19" fillId="0" borderId="12" xfId="33" applyFont="1" applyBorder="1" applyAlignment="1">
      <alignment vertical="top"/>
      <protection/>
    </xf>
    <xf numFmtId="0" fontId="19" fillId="0" borderId="16" xfId="33" applyFont="1" applyBorder="1" applyAlignment="1">
      <alignment vertical="top"/>
      <protection/>
    </xf>
    <xf numFmtId="179" fontId="32" fillId="0" borderId="15" xfId="33" applyNumberFormat="1" applyFont="1" applyBorder="1" applyAlignment="1">
      <alignment/>
      <protection/>
    </xf>
    <xf numFmtId="0" fontId="28" fillId="0" borderId="15" xfId="33" applyFont="1" applyBorder="1" applyAlignment="1">
      <alignment horizontal="distributed" vertical="center" wrapText="1"/>
      <protection/>
    </xf>
    <xf numFmtId="0" fontId="31" fillId="0" borderId="12" xfId="33" applyFont="1" applyBorder="1" applyAlignment="1">
      <alignment horizontal="distributed" vertical="center"/>
      <protection/>
    </xf>
    <xf numFmtId="0" fontId="31" fillId="0" borderId="16" xfId="33" applyFont="1" applyBorder="1" applyAlignment="1">
      <alignment horizontal="distributed" vertical="center"/>
      <protection/>
    </xf>
    <xf numFmtId="0" fontId="28" fillId="0" borderId="18" xfId="33" applyFont="1" applyBorder="1" applyAlignment="1">
      <alignment horizontal="distributed" vertical="center" wrapText="1"/>
      <protection/>
    </xf>
    <xf numFmtId="179" fontId="32" fillId="0" borderId="16" xfId="33" applyNumberFormat="1" applyFont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3" fillId="0" borderId="24" xfId="33" applyFont="1" applyBorder="1" applyAlignment="1">
      <alignment horizontal="distributed" vertical="center"/>
      <protection/>
    </xf>
    <xf numFmtId="0" fontId="0" fillId="0" borderId="25" xfId="33" applyBorder="1" applyAlignment="1">
      <alignment horizontal="distributed" vertical="center"/>
      <protection/>
    </xf>
    <xf numFmtId="0" fontId="0" fillId="0" borderId="11" xfId="33" applyBorder="1" applyAlignment="1">
      <alignment horizontal="distributed" vertical="center"/>
      <protection/>
    </xf>
    <xf numFmtId="0" fontId="29" fillId="0" borderId="19" xfId="33" applyFont="1" applyBorder="1" applyAlignment="1">
      <alignment horizontal="center" vertical="center" wrapText="1"/>
      <protection/>
    </xf>
    <xf numFmtId="0" fontId="29" fillId="0" borderId="20" xfId="33" applyFont="1" applyBorder="1" applyAlignment="1">
      <alignment horizontal="center" vertical="center" wrapText="1"/>
      <protection/>
    </xf>
    <xf numFmtId="0" fontId="29" fillId="0" borderId="21" xfId="33" applyFont="1" applyBorder="1" applyAlignment="1">
      <alignment horizontal="center" vertical="center" wrapText="1"/>
      <protection/>
    </xf>
    <xf numFmtId="0" fontId="29" fillId="0" borderId="23" xfId="33" applyFont="1" applyBorder="1" applyAlignment="1">
      <alignment horizontal="center" vertical="center" wrapText="1"/>
      <protection/>
    </xf>
    <xf numFmtId="0" fontId="29" fillId="0" borderId="22" xfId="33" applyFont="1" applyBorder="1" applyAlignment="1">
      <alignment horizontal="center" vertical="center" wrapText="1"/>
      <protection/>
    </xf>
    <xf numFmtId="0" fontId="28" fillId="0" borderId="18" xfId="33" applyFont="1" applyBorder="1" applyAlignment="1">
      <alignment horizontal="left" vertical="center" wrapText="1" shrinkToFit="1"/>
      <protection/>
    </xf>
    <xf numFmtId="0" fontId="28" fillId="0" borderId="19" xfId="33" applyFont="1" applyBorder="1" applyAlignment="1">
      <alignment horizontal="left" vertical="center" wrapText="1" shrinkToFit="1"/>
      <protection/>
    </xf>
    <xf numFmtId="0" fontId="28" fillId="0" borderId="20" xfId="33" applyFont="1" applyBorder="1" applyAlignment="1">
      <alignment horizontal="left" vertical="center" wrapText="1" shrinkToFit="1"/>
      <protection/>
    </xf>
    <xf numFmtId="0" fontId="28" fillId="0" borderId="21" xfId="33" applyFont="1" applyBorder="1" applyAlignment="1">
      <alignment horizontal="left" vertical="center" wrapText="1" shrinkToFit="1"/>
      <protection/>
    </xf>
    <xf numFmtId="0" fontId="28" fillId="0" borderId="23" xfId="33" applyFont="1" applyBorder="1" applyAlignment="1">
      <alignment horizontal="left" vertical="center" wrapText="1" shrinkToFit="1"/>
      <protection/>
    </xf>
    <xf numFmtId="0" fontId="28" fillId="0" borderId="22" xfId="33" applyFont="1" applyBorder="1" applyAlignment="1">
      <alignment horizontal="left" vertical="center" wrapText="1" shrinkToFit="1"/>
      <protection/>
    </xf>
    <xf numFmtId="0" fontId="0" fillId="0" borderId="13" xfId="33" applyBorder="1" applyAlignment="1">
      <alignment/>
      <protection/>
    </xf>
    <xf numFmtId="0" fontId="0" fillId="0" borderId="13" xfId="33" applyFont="1" applyBorder="1" applyAlignment="1">
      <alignment/>
      <protection/>
    </xf>
    <xf numFmtId="0" fontId="0" fillId="0" borderId="23" xfId="33" applyBorder="1" applyAlignment="1">
      <alignment vertical="center"/>
      <protection/>
    </xf>
    <xf numFmtId="0" fontId="23" fillId="0" borderId="17" xfId="33" applyFont="1" applyBorder="1" applyAlignment="1">
      <alignment horizontal="left" vertical="top" textRotation="90"/>
      <protection/>
    </xf>
    <xf numFmtId="0" fontId="0" fillId="0" borderId="19" xfId="33" applyBorder="1" applyAlignment="1">
      <alignment vertical="center"/>
      <protection/>
    </xf>
    <xf numFmtId="0" fontId="0" fillId="0" borderId="20" xfId="33" applyBorder="1" applyAlignment="1">
      <alignment vertical="center"/>
      <protection/>
    </xf>
    <xf numFmtId="0" fontId="0" fillId="0" borderId="21" xfId="33" applyBorder="1" applyAlignment="1">
      <alignment vertical="center"/>
      <protection/>
    </xf>
    <xf numFmtId="0" fontId="0" fillId="0" borderId="22" xfId="33" applyBorder="1" applyAlignment="1">
      <alignment vertical="center"/>
      <protection/>
    </xf>
    <xf numFmtId="0" fontId="29" fillId="0" borderId="18" xfId="33" applyFont="1" applyBorder="1" applyAlignment="1">
      <alignment horizontal="left" vertical="center" wrapText="1"/>
      <protection/>
    </xf>
    <xf numFmtId="0" fontId="36" fillId="0" borderId="19" xfId="33" applyFont="1" applyBorder="1" applyAlignment="1">
      <alignment horizontal="left" vertical="center" wrapText="1"/>
      <protection/>
    </xf>
    <xf numFmtId="0" fontId="36" fillId="0" borderId="20" xfId="33" applyFont="1" applyBorder="1" applyAlignment="1">
      <alignment horizontal="left" vertical="center" wrapText="1"/>
      <protection/>
    </xf>
    <xf numFmtId="0" fontId="36" fillId="0" borderId="21" xfId="33" applyFont="1" applyBorder="1" applyAlignment="1">
      <alignment horizontal="left" vertical="center" wrapText="1"/>
      <protection/>
    </xf>
    <xf numFmtId="0" fontId="36" fillId="0" borderId="23" xfId="33" applyFont="1" applyBorder="1" applyAlignment="1">
      <alignment horizontal="left" vertical="center" wrapText="1"/>
      <protection/>
    </xf>
    <xf numFmtId="0" fontId="36" fillId="0" borderId="22" xfId="33" applyFont="1" applyBorder="1" applyAlignment="1">
      <alignment horizontal="left" vertical="center" wrapText="1"/>
      <protection/>
    </xf>
    <xf numFmtId="177" fontId="32" fillId="0" borderId="18" xfId="33" applyNumberFormat="1" applyFont="1" applyBorder="1" applyAlignment="1">
      <alignment horizontal="left" vertical="center"/>
      <protection/>
    </xf>
    <xf numFmtId="177" fontId="32" fillId="0" borderId="19" xfId="33" applyNumberFormat="1" applyFont="1" applyBorder="1" applyAlignment="1">
      <alignment horizontal="left"/>
      <protection/>
    </xf>
    <xf numFmtId="177" fontId="32" fillId="0" borderId="20" xfId="33" applyNumberFormat="1" applyFont="1" applyBorder="1" applyAlignment="1">
      <alignment horizontal="left"/>
      <protection/>
    </xf>
    <xf numFmtId="177" fontId="32" fillId="0" borderId="21" xfId="33" applyNumberFormat="1" applyFont="1" applyBorder="1" applyAlignment="1">
      <alignment horizontal="left"/>
      <protection/>
    </xf>
    <xf numFmtId="177" fontId="32" fillId="0" borderId="23" xfId="33" applyNumberFormat="1" applyFont="1" applyBorder="1" applyAlignment="1">
      <alignment horizontal="left"/>
      <protection/>
    </xf>
    <xf numFmtId="177" fontId="32" fillId="0" borderId="22" xfId="33" applyNumberFormat="1" applyFont="1" applyBorder="1" applyAlignment="1">
      <alignment horizontal="left"/>
      <protection/>
    </xf>
    <xf numFmtId="0" fontId="35" fillId="0" borderId="15" xfId="33" applyFont="1" applyBorder="1" applyAlignment="1">
      <alignment vertical="top"/>
      <protection/>
    </xf>
    <xf numFmtId="0" fontId="36" fillId="0" borderId="12" xfId="33" applyFont="1" applyBorder="1" applyAlignment="1">
      <alignment vertical="top"/>
      <protection/>
    </xf>
    <xf numFmtId="0" fontId="36" fillId="0" borderId="16" xfId="33" applyFont="1" applyBorder="1" applyAlignment="1">
      <alignment vertical="top"/>
      <protection/>
    </xf>
    <xf numFmtId="0" fontId="23" fillId="0" borderId="13" xfId="33" applyFont="1" applyBorder="1" applyAlignment="1">
      <alignment/>
      <protection/>
    </xf>
    <xf numFmtId="0" fontId="28" fillId="0" borderId="13" xfId="33" applyFont="1" applyBorder="1" applyAlignment="1">
      <alignment horizontal="center" vertical="center" wrapText="1"/>
      <protection/>
    </xf>
    <xf numFmtId="0" fontId="0" fillId="0" borderId="19" xfId="33" applyBorder="1" applyAlignment="1">
      <alignment horizontal="distributed" vertical="center"/>
      <protection/>
    </xf>
    <xf numFmtId="0" fontId="0" fillId="0" borderId="20" xfId="33" applyBorder="1" applyAlignment="1">
      <alignment horizontal="distributed" vertical="center"/>
      <protection/>
    </xf>
    <xf numFmtId="0" fontId="0" fillId="0" borderId="21" xfId="33" applyBorder="1" applyAlignment="1">
      <alignment horizontal="distributed" vertical="center"/>
      <protection/>
    </xf>
    <xf numFmtId="0" fontId="0" fillId="0" borderId="23" xfId="33" applyBorder="1" applyAlignment="1">
      <alignment horizontal="distributed" vertical="center"/>
      <protection/>
    </xf>
    <xf numFmtId="0" fontId="0" fillId="0" borderId="22" xfId="33" applyBorder="1" applyAlignment="1">
      <alignment horizontal="distributed" vertical="center"/>
      <protection/>
    </xf>
    <xf numFmtId="0" fontId="23" fillId="0" borderId="13" xfId="33" applyFont="1" applyBorder="1" applyAlignment="1">
      <alignment horizontal="distributed" vertical="center" wrapText="1"/>
      <protection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43" fillId="0" borderId="0" xfId="35" applyNumberFormat="1" applyFont="1" applyAlignment="1">
      <alignment horizontal="left" vertical="center" wrapText="1"/>
      <protection/>
    </xf>
    <xf numFmtId="0" fontId="36" fillId="0" borderId="0" xfId="35" applyNumberFormat="1" applyFont="1" applyAlignment="1">
      <alignment horizontal="left" vertical="center" wrapText="1"/>
      <protection/>
    </xf>
    <xf numFmtId="0" fontId="0" fillId="0" borderId="0" xfId="35" applyNumberFormat="1" applyAlignment="1">
      <alignment vertical="center"/>
      <protection/>
    </xf>
    <xf numFmtId="0" fontId="29" fillId="0" borderId="18" xfId="33" applyFont="1" applyBorder="1" applyAlignment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4" fillId="0" borderId="15" xfId="33" applyFont="1" applyBorder="1" applyAlignment="1">
      <alignment vertical="center" wrapText="1"/>
      <protection/>
    </xf>
    <xf numFmtId="0" fontId="34" fillId="0" borderId="16" xfId="33" applyFont="1" applyBorder="1" applyAlignment="1">
      <alignment vertical="center" wrapText="1"/>
      <protection/>
    </xf>
    <xf numFmtId="0" fontId="23" fillId="0" borderId="13" xfId="33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37" fillId="0" borderId="19" xfId="33" applyFont="1" applyBorder="1" applyAlignment="1">
      <alignment horizontal="right" vertical="center"/>
      <protection/>
    </xf>
    <xf numFmtId="0" fontId="38" fillId="0" borderId="19" xfId="0" applyFont="1" applyBorder="1" applyAlignment="1">
      <alignment horizontal="right" vertical="center"/>
    </xf>
    <xf numFmtId="0" fontId="23" fillId="0" borderId="24" xfId="33" applyFont="1" applyBorder="1" applyAlignment="1">
      <alignment horizontal="left" vertical="center"/>
      <protection/>
    </xf>
    <xf numFmtId="0" fontId="23" fillId="0" borderId="25" xfId="33" applyFont="1" applyBorder="1" applyAlignment="1">
      <alignment horizontal="left" vertical="center"/>
      <protection/>
    </xf>
    <xf numFmtId="0" fontId="23" fillId="0" borderId="11" xfId="33" applyFont="1" applyBorder="1" applyAlignment="1">
      <alignment horizontal="left" vertical="center"/>
      <protection/>
    </xf>
    <xf numFmtId="0" fontId="0" fillId="0" borderId="25" xfId="33" applyBorder="1" applyAlignment="1">
      <alignment horizontal="left" vertical="center"/>
      <protection/>
    </xf>
    <xf numFmtId="0" fontId="0" fillId="0" borderId="11" xfId="33" applyBorder="1" applyAlignment="1">
      <alignment horizontal="left" vertical="center"/>
      <protection/>
    </xf>
    <xf numFmtId="0" fontId="23" fillId="0" borderId="18" xfId="34" applyFont="1" applyBorder="1" applyAlignment="1">
      <alignment horizontal="left" vertical="top" wrapText="1"/>
      <protection/>
    </xf>
    <xf numFmtId="0" fontId="23" fillId="0" borderId="19" xfId="34" applyFont="1" applyBorder="1" applyAlignment="1">
      <alignment horizontal="left" vertical="top"/>
      <protection/>
    </xf>
    <xf numFmtId="0" fontId="23" fillId="0" borderId="20" xfId="34" applyFont="1" applyBorder="1" applyAlignment="1">
      <alignment horizontal="left" vertical="top"/>
      <protection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粘貼憑證" xfId="33"/>
    <cellStyle name="一般_粘貼憑證(修正後)" xfId="34"/>
    <cellStyle name="一般_粘貼憑證(說明1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6</xdr:row>
      <xdr:rowOff>76200</xdr:rowOff>
    </xdr:from>
    <xdr:to>
      <xdr:col>13</xdr:col>
      <xdr:colOff>0</xdr:colOff>
      <xdr:row>21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057650" y="1695450"/>
          <a:ext cx="466725" cy="4000500"/>
        </a:xfrm>
        <a:prstGeom prst="borderCallout2">
          <a:avLst>
            <a:gd name="adj1" fmla="val -75861"/>
            <a:gd name="adj2" fmla="val -64763"/>
            <a:gd name="adj3" fmla="val -67240"/>
            <a:gd name="adj4" fmla="val -47143"/>
            <a:gd name="adj5" fmla="val -63791"/>
            <a:gd name="adj6" fmla="val -4714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多張發票粘貼時，應避免將開立日期、買受人及購置貨品內容、金額等要項粘住。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133350</xdr:colOff>
      <xdr:row>0</xdr:row>
      <xdr:rowOff>266700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0" y="0"/>
          <a:ext cx="60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5"/>
  <sheetViews>
    <sheetView tabSelected="1" zoomScale="85" zoomScaleNormal="85" zoomScalePageLayoutView="0" workbookViewId="0" topLeftCell="A1">
      <pane xSplit="2" ySplit="2" topLeftCell="C12" activePane="bottomRight" state="frozen"/>
      <selection pane="topLeft" activeCell="D7" sqref="D7:H8"/>
      <selection pane="topRight" activeCell="D7" sqref="D7:H8"/>
      <selection pane="bottomLeft" activeCell="D7" sqref="D7:H8"/>
      <selection pane="bottomRight" activeCell="U14" sqref="U14:U15"/>
    </sheetView>
  </sheetViews>
  <sheetFormatPr defaultColWidth="9.00390625" defaultRowHeight="16.5"/>
  <cols>
    <col min="1" max="8" width="3.125" style="2" customWidth="1"/>
    <col min="9" max="9" width="1.875" style="2" customWidth="1"/>
    <col min="10" max="10" width="9.875" style="2" customWidth="1"/>
    <col min="11" max="11" width="13.625" style="2" customWidth="1"/>
    <col min="12" max="12" width="1.12109375" style="2" customWidth="1"/>
    <col min="13" max="13" width="7.875" style="2" customWidth="1"/>
    <col min="14" max="14" width="3.125" style="2" customWidth="1"/>
    <col min="15" max="15" width="9.00390625" style="2" customWidth="1"/>
    <col min="16" max="16" width="7.00390625" style="2" customWidth="1"/>
    <col min="17" max="17" width="6.75390625" style="2" customWidth="1"/>
    <col min="18" max="18" width="1.00390625" style="2" hidden="1" customWidth="1"/>
    <col min="19" max="20" width="5.50390625" style="2" customWidth="1"/>
    <col min="21" max="21" width="11.375" style="2" bestFit="1" customWidth="1"/>
    <col min="22" max="22" width="11.375" style="2" customWidth="1"/>
    <col min="23" max="23" width="8.875" style="2" customWidth="1"/>
    <col min="24" max="24" width="6.875" style="2" customWidth="1"/>
    <col min="25" max="25" width="14.125" style="2" customWidth="1"/>
    <col min="26" max="26" width="3.75390625" style="2" customWidth="1"/>
    <col min="27" max="31" width="9.00390625" style="2" customWidth="1"/>
    <col min="32" max="32" width="19.125" style="2" customWidth="1"/>
    <col min="33" max="33" width="18.75390625" style="2" customWidth="1"/>
    <col min="34" max="35" width="24.50390625" style="2" customWidth="1"/>
    <col min="36" max="16384" width="9.00390625" style="2" customWidth="1"/>
  </cols>
  <sheetData>
    <row r="1" spans="1:24" ht="24.75" customHeight="1">
      <c r="A1" s="83" t="s">
        <v>322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"/>
      <c r="N1" s="1"/>
      <c r="O1" s="60"/>
      <c r="P1" s="61"/>
      <c r="Q1" s="61"/>
      <c r="R1" s="61"/>
      <c r="S1" s="61"/>
      <c r="T1" s="61"/>
      <c r="U1" s="61"/>
      <c r="V1" s="61"/>
      <c r="W1" s="61"/>
      <c r="X1" s="61"/>
    </row>
    <row r="2" spans="1:35" ht="21" customHeight="1">
      <c r="A2" s="46" t="s">
        <v>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  <c r="M2" s="4"/>
      <c r="N2" s="4"/>
      <c r="P2" s="46" t="s">
        <v>28</v>
      </c>
      <c r="Q2" s="46"/>
      <c r="R2" s="46"/>
      <c r="S2" s="46"/>
      <c r="T2" s="46"/>
      <c r="U2" s="47"/>
      <c r="V2" s="47"/>
      <c r="W2" s="47"/>
      <c r="X2" s="5" t="s">
        <v>29</v>
      </c>
      <c r="Y2" s="29"/>
      <c r="AF2" s="2" t="s">
        <v>278</v>
      </c>
      <c r="AG2" s="2" t="s">
        <v>279</v>
      </c>
      <c r="AH2" s="2" t="s">
        <v>94</v>
      </c>
      <c r="AI2" s="2" t="s">
        <v>93</v>
      </c>
    </row>
    <row r="3" spans="3:21" ht="8.25" customHeight="1">
      <c r="C3" s="48"/>
      <c r="D3" s="48"/>
      <c r="E3" s="48"/>
      <c r="F3" s="48"/>
      <c r="G3" s="48"/>
      <c r="H3" s="48"/>
      <c r="I3" s="48"/>
      <c r="J3" s="48"/>
      <c r="K3" s="4"/>
      <c r="L3" s="3"/>
      <c r="M3" s="4"/>
      <c r="N3" s="4"/>
      <c r="O3" s="4"/>
      <c r="P3" s="4"/>
      <c r="Q3" s="4"/>
      <c r="R3" s="4"/>
      <c r="S3" s="4"/>
      <c r="T3" s="4"/>
      <c r="U3" s="4"/>
    </row>
    <row r="4" spans="1:35" ht="20.25" customHeight="1">
      <c r="A4" s="50" t="s">
        <v>30</v>
      </c>
      <c r="B4" s="51"/>
      <c r="C4" s="51"/>
      <c r="D4" s="51"/>
      <c r="E4" s="51"/>
      <c r="F4" s="51"/>
      <c r="G4" s="51"/>
      <c r="H4" s="52"/>
      <c r="I4" s="6"/>
      <c r="J4" s="53" t="s">
        <v>31</v>
      </c>
      <c r="K4" s="55"/>
      <c r="L4" s="7"/>
      <c r="M4" s="8"/>
      <c r="N4" s="37" t="s">
        <v>32</v>
      </c>
      <c r="O4" s="62" t="s">
        <v>33</v>
      </c>
      <c r="P4" s="63"/>
      <c r="Q4" s="62" t="s">
        <v>34</v>
      </c>
      <c r="R4" s="9"/>
      <c r="S4" s="37" t="s">
        <v>35</v>
      </c>
      <c r="T4" s="37" t="s">
        <v>36</v>
      </c>
      <c r="U4" s="37" t="s">
        <v>37</v>
      </c>
      <c r="V4" s="69" t="s">
        <v>38</v>
      </c>
      <c r="W4" s="37" t="s">
        <v>39</v>
      </c>
      <c r="X4" s="67" t="s">
        <v>40</v>
      </c>
      <c r="Y4" s="71"/>
      <c r="AF4" s="2" t="s">
        <v>262</v>
      </c>
      <c r="AG4" s="2" t="s">
        <v>280</v>
      </c>
      <c r="AH4" t="s">
        <v>95</v>
      </c>
      <c r="AI4" t="s">
        <v>41</v>
      </c>
    </row>
    <row r="5" spans="1:35" ht="27.75" customHeight="1">
      <c r="A5" s="30" t="s">
        <v>311</v>
      </c>
      <c r="B5" s="31"/>
      <c r="C5" s="32"/>
      <c r="D5" s="57" t="s">
        <v>264</v>
      </c>
      <c r="E5" s="58"/>
      <c r="F5" s="58"/>
      <c r="G5" s="58"/>
      <c r="H5" s="59"/>
      <c r="I5" s="10"/>
      <c r="J5" s="54"/>
      <c r="K5" s="56"/>
      <c r="L5" s="11"/>
      <c r="M5" s="12" t="s">
        <v>42</v>
      </c>
      <c r="N5" s="38"/>
      <c r="O5" s="64"/>
      <c r="P5" s="65"/>
      <c r="Q5" s="66"/>
      <c r="R5" s="9"/>
      <c r="S5" s="38"/>
      <c r="T5" s="38"/>
      <c r="U5" s="38"/>
      <c r="V5" s="70"/>
      <c r="W5" s="70"/>
      <c r="X5" s="68"/>
      <c r="Y5" s="72"/>
      <c r="AF5" s="2" t="s">
        <v>263</v>
      </c>
      <c r="AG5" s="2" t="s">
        <v>281</v>
      </c>
      <c r="AH5" t="s">
        <v>96</v>
      </c>
      <c r="AI5" t="s">
        <v>43</v>
      </c>
    </row>
    <row r="6" spans="1:35" ht="25.5" customHeight="1">
      <c r="A6" s="30" t="s">
        <v>316</v>
      </c>
      <c r="B6" s="31"/>
      <c r="C6" s="32"/>
      <c r="D6" s="57" t="s">
        <v>282</v>
      </c>
      <c r="E6" s="58"/>
      <c r="F6" s="58"/>
      <c r="G6" s="58"/>
      <c r="H6" s="59"/>
      <c r="I6" s="10"/>
      <c r="J6" s="71" t="s">
        <v>44</v>
      </c>
      <c r="K6" s="98"/>
      <c r="L6" s="11"/>
      <c r="M6" s="10"/>
      <c r="N6" s="37">
        <v>1</v>
      </c>
      <c r="O6" s="39"/>
      <c r="P6" s="40"/>
      <c r="Q6" s="49"/>
      <c r="R6" s="13"/>
      <c r="S6" s="45"/>
      <c r="T6" s="35"/>
      <c r="U6" s="33"/>
      <c r="V6" s="33"/>
      <c r="W6" s="33"/>
      <c r="X6" s="68"/>
      <c r="Y6" s="72"/>
      <c r="AF6" s="2" t="s">
        <v>264</v>
      </c>
      <c r="AG6" s="2" t="s">
        <v>282</v>
      </c>
      <c r="AH6" t="s">
        <v>97</v>
      </c>
      <c r="AI6" t="s">
        <v>45</v>
      </c>
    </row>
    <row r="7" spans="1:35" ht="20.25" customHeight="1">
      <c r="A7" s="92" t="s">
        <v>92</v>
      </c>
      <c r="B7" s="93"/>
      <c r="C7" s="94"/>
      <c r="D7" s="57" t="s">
        <v>320</v>
      </c>
      <c r="E7" s="87"/>
      <c r="F7" s="87"/>
      <c r="G7" s="87"/>
      <c r="H7" s="88"/>
      <c r="I7" s="10"/>
      <c r="J7" s="99"/>
      <c r="K7" s="98"/>
      <c r="L7" s="7"/>
      <c r="N7" s="38"/>
      <c r="O7" s="41"/>
      <c r="P7" s="42"/>
      <c r="Q7" s="44"/>
      <c r="R7" s="13"/>
      <c r="S7" s="36"/>
      <c r="T7" s="36"/>
      <c r="U7" s="34"/>
      <c r="V7" s="34"/>
      <c r="W7" s="34"/>
      <c r="X7" s="78" t="s">
        <v>46</v>
      </c>
      <c r="Y7" s="71"/>
      <c r="AF7" s="2" t="s">
        <v>1</v>
      </c>
      <c r="AG7" s="2" t="s">
        <v>283</v>
      </c>
      <c r="AH7" t="s">
        <v>98</v>
      </c>
      <c r="AI7" t="s">
        <v>47</v>
      </c>
    </row>
    <row r="8" spans="1:35" ht="20.25" customHeight="1">
      <c r="A8" s="95"/>
      <c r="B8" s="96"/>
      <c r="C8" s="97"/>
      <c r="D8" s="89"/>
      <c r="E8" s="90"/>
      <c r="F8" s="90"/>
      <c r="G8" s="90"/>
      <c r="H8" s="91"/>
      <c r="I8" s="14"/>
      <c r="J8" s="99"/>
      <c r="K8" s="98"/>
      <c r="L8" s="11"/>
      <c r="M8" s="10"/>
      <c r="N8" s="37">
        <v>2</v>
      </c>
      <c r="O8" s="39"/>
      <c r="P8" s="40"/>
      <c r="Q8" s="43"/>
      <c r="R8" s="13"/>
      <c r="S8" s="45"/>
      <c r="T8" s="35"/>
      <c r="U8" s="33"/>
      <c r="V8" s="33"/>
      <c r="W8" s="77"/>
      <c r="X8" s="79"/>
      <c r="Y8" s="73"/>
      <c r="AF8" s="2" t="s">
        <v>265</v>
      </c>
      <c r="AG8" s="2" t="s">
        <v>284</v>
      </c>
      <c r="AH8" t="s">
        <v>99</v>
      </c>
      <c r="AI8" t="s">
        <v>48</v>
      </c>
    </row>
    <row r="9" spans="1:35" ht="20.25" customHeight="1">
      <c r="A9" s="30" t="s">
        <v>312</v>
      </c>
      <c r="B9" s="129"/>
      <c r="C9" s="130"/>
      <c r="D9" s="57" t="s">
        <v>321</v>
      </c>
      <c r="E9" s="87"/>
      <c r="F9" s="87"/>
      <c r="G9" s="87"/>
      <c r="H9" s="88"/>
      <c r="I9" s="6"/>
      <c r="J9" s="53" t="s">
        <v>49</v>
      </c>
      <c r="K9" s="55"/>
      <c r="L9" s="11"/>
      <c r="M9" s="8"/>
      <c r="N9" s="38"/>
      <c r="O9" s="41"/>
      <c r="P9" s="42"/>
      <c r="Q9" s="44"/>
      <c r="R9" s="13"/>
      <c r="S9" s="36"/>
      <c r="T9" s="36"/>
      <c r="U9" s="34"/>
      <c r="V9" s="34"/>
      <c r="W9" s="34"/>
      <c r="X9" s="80"/>
      <c r="Y9" s="73"/>
      <c r="AF9" s="2" t="s">
        <v>266</v>
      </c>
      <c r="AG9" s="2" t="s">
        <v>317</v>
      </c>
      <c r="AH9" t="s">
        <v>0</v>
      </c>
      <c r="AI9" t="s">
        <v>50</v>
      </c>
    </row>
    <row r="10" spans="1:35" ht="20.25" customHeight="1">
      <c r="A10" s="131"/>
      <c r="B10" s="132"/>
      <c r="C10" s="133"/>
      <c r="D10" s="89"/>
      <c r="E10" s="90"/>
      <c r="F10" s="90"/>
      <c r="G10" s="90"/>
      <c r="H10" s="91"/>
      <c r="I10" s="6"/>
      <c r="J10" s="54"/>
      <c r="K10" s="56"/>
      <c r="L10" s="7"/>
      <c r="M10" s="15" t="s">
        <v>51</v>
      </c>
      <c r="N10" s="37">
        <v>3</v>
      </c>
      <c r="O10" s="39"/>
      <c r="P10" s="40"/>
      <c r="Q10" s="43"/>
      <c r="R10" s="13"/>
      <c r="S10" s="45"/>
      <c r="T10" s="35"/>
      <c r="U10" s="33"/>
      <c r="V10" s="33"/>
      <c r="W10" s="77"/>
      <c r="X10" s="81" t="s">
        <v>52</v>
      </c>
      <c r="Y10" s="74" t="s">
        <v>91</v>
      </c>
      <c r="AF10" s="2" t="s">
        <v>267</v>
      </c>
      <c r="AG10" s="2" t="s">
        <v>318</v>
      </c>
      <c r="AH10" t="s">
        <v>2</v>
      </c>
      <c r="AI10" t="s">
        <v>53</v>
      </c>
    </row>
    <row r="11" spans="1:35" ht="20.25" customHeight="1">
      <c r="A11" s="84" t="s">
        <v>54</v>
      </c>
      <c r="B11" s="85"/>
      <c r="C11" s="85"/>
      <c r="D11" s="85"/>
      <c r="E11" s="85"/>
      <c r="F11" s="85"/>
      <c r="G11" s="85"/>
      <c r="H11" s="86"/>
      <c r="I11" s="6"/>
      <c r="J11" s="53" t="s">
        <v>55</v>
      </c>
      <c r="K11" s="55"/>
      <c r="L11" s="16"/>
      <c r="M11" s="6"/>
      <c r="N11" s="38"/>
      <c r="O11" s="41"/>
      <c r="P11" s="42"/>
      <c r="Q11" s="44"/>
      <c r="R11" s="13"/>
      <c r="S11" s="36"/>
      <c r="T11" s="36"/>
      <c r="U11" s="34"/>
      <c r="V11" s="82"/>
      <c r="W11" s="34"/>
      <c r="X11" s="68"/>
      <c r="Y11" s="75"/>
      <c r="AF11" s="2" t="s">
        <v>268</v>
      </c>
      <c r="AG11" s="2" t="s">
        <v>285</v>
      </c>
      <c r="AH11" t="s">
        <v>100</v>
      </c>
      <c r="AI11" t="s">
        <v>56</v>
      </c>
    </row>
    <row r="12" spans="1:35" ht="20.25" customHeight="1">
      <c r="A12" s="17" t="s">
        <v>57</v>
      </c>
      <c r="B12" s="17" t="s">
        <v>58</v>
      </c>
      <c r="C12" s="17" t="s">
        <v>59</v>
      </c>
      <c r="D12" s="17" t="s">
        <v>60</v>
      </c>
      <c r="E12" s="17" t="s">
        <v>57</v>
      </c>
      <c r="F12" s="17" t="s">
        <v>58</v>
      </c>
      <c r="G12" s="17" t="s">
        <v>59</v>
      </c>
      <c r="H12" s="17" t="s">
        <v>61</v>
      </c>
      <c r="I12" s="18"/>
      <c r="J12" s="54"/>
      <c r="K12" s="56"/>
      <c r="L12" s="16"/>
      <c r="N12" s="37">
        <v>4</v>
      </c>
      <c r="O12" s="39"/>
      <c r="P12" s="40"/>
      <c r="Q12" s="43"/>
      <c r="R12" s="13"/>
      <c r="S12" s="45"/>
      <c r="T12" s="35"/>
      <c r="U12" s="33"/>
      <c r="V12" s="33"/>
      <c r="W12" s="77"/>
      <c r="X12" s="68"/>
      <c r="Y12" s="76"/>
      <c r="AF12" s="2" t="s">
        <v>269</v>
      </c>
      <c r="AG12" s="2" t="s">
        <v>286</v>
      </c>
      <c r="AH12" t="s">
        <v>101</v>
      </c>
      <c r="AI12" t="s">
        <v>62</v>
      </c>
    </row>
    <row r="13" spans="1:35" ht="20.25" customHeight="1">
      <c r="A13" s="19"/>
      <c r="B13" s="19"/>
      <c r="C13" s="19"/>
      <c r="D13" s="19"/>
      <c r="E13" s="19"/>
      <c r="F13" s="19"/>
      <c r="G13" s="19"/>
      <c r="H13" s="19"/>
      <c r="I13" s="20"/>
      <c r="J13" s="53" t="s">
        <v>63</v>
      </c>
      <c r="K13" s="146"/>
      <c r="L13" s="7"/>
      <c r="M13" s="8"/>
      <c r="N13" s="38"/>
      <c r="O13" s="41"/>
      <c r="P13" s="42"/>
      <c r="Q13" s="44"/>
      <c r="R13" s="13"/>
      <c r="S13" s="36"/>
      <c r="T13" s="36"/>
      <c r="U13" s="34"/>
      <c r="V13" s="82"/>
      <c r="W13" s="34"/>
      <c r="X13" s="81" t="s">
        <v>64</v>
      </c>
      <c r="Y13" s="74" t="s">
        <v>91</v>
      </c>
      <c r="AF13" s="2" t="s">
        <v>276</v>
      </c>
      <c r="AG13" s="2" t="s">
        <v>287</v>
      </c>
      <c r="AH13" t="s">
        <v>102</v>
      </c>
      <c r="AI13" t="s">
        <v>65</v>
      </c>
    </row>
    <row r="14" spans="1:35" ht="20.25" customHeight="1">
      <c r="A14" s="21"/>
      <c r="B14" s="21"/>
      <c r="C14" s="21"/>
      <c r="D14" s="21"/>
      <c r="E14" s="21"/>
      <c r="F14" s="21"/>
      <c r="G14" s="21"/>
      <c r="H14" s="21"/>
      <c r="I14" s="22"/>
      <c r="J14" s="54"/>
      <c r="K14" s="147"/>
      <c r="L14" s="11"/>
      <c r="M14" s="15" t="s">
        <v>66</v>
      </c>
      <c r="N14" s="37">
        <v>5</v>
      </c>
      <c r="O14" s="39"/>
      <c r="P14" s="40"/>
      <c r="Q14" s="43"/>
      <c r="R14" s="13"/>
      <c r="S14" s="45"/>
      <c r="T14" s="35"/>
      <c r="U14" s="33"/>
      <c r="V14" s="33"/>
      <c r="W14" s="77"/>
      <c r="X14" s="68"/>
      <c r="Y14" s="75"/>
      <c r="AF14" s="2" t="s">
        <v>277</v>
      </c>
      <c r="AG14" s="2" t="s">
        <v>288</v>
      </c>
      <c r="AH14" t="s">
        <v>103</v>
      </c>
      <c r="AI14" t="s">
        <v>67</v>
      </c>
    </row>
    <row r="15" spans="1:35" ht="20.25" customHeight="1">
      <c r="A15" s="50" t="s">
        <v>68</v>
      </c>
      <c r="B15" s="51"/>
      <c r="C15" s="51"/>
      <c r="D15" s="51"/>
      <c r="E15" s="51"/>
      <c r="F15" s="51"/>
      <c r="G15" s="51"/>
      <c r="H15" s="52"/>
      <c r="I15" s="23"/>
      <c r="J15" s="53" t="s">
        <v>69</v>
      </c>
      <c r="K15" s="146" t="s">
        <v>70</v>
      </c>
      <c r="L15" s="11"/>
      <c r="M15" s="24"/>
      <c r="N15" s="38"/>
      <c r="O15" s="41"/>
      <c r="P15" s="42"/>
      <c r="Q15" s="44"/>
      <c r="R15" s="13"/>
      <c r="S15" s="36"/>
      <c r="T15" s="36"/>
      <c r="U15" s="34"/>
      <c r="V15" s="34"/>
      <c r="W15" s="34"/>
      <c r="X15" s="68"/>
      <c r="Y15" s="76"/>
      <c r="AF15" s="2" t="s">
        <v>270</v>
      </c>
      <c r="AG15" s="2" t="s">
        <v>289</v>
      </c>
      <c r="AH15" t="s">
        <v>104</v>
      </c>
      <c r="AI15" t="s">
        <v>71</v>
      </c>
    </row>
    <row r="16" spans="1:35" ht="20.25" customHeight="1">
      <c r="A16" s="137" t="s">
        <v>323</v>
      </c>
      <c r="B16" s="138"/>
      <c r="C16" s="138"/>
      <c r="D16" s="138"/>
      <c r="E16" s="138"/>
      <c r="F16" s="138"/>
      <c r="G16" s="138"/>
      <c r="H16" s="139"/>
      <c r="I16" s="10"/>
      <c r="J16" s="54"/>
      <c r="K16" s="147"/>
      <c r="L16" s="7"/>
      <c r="M16" s="25"/>
      <c r="N16" s="37">
        <v>6</v>
      </c>
      <c r="O16" s="39"/>
      <c r="P16" s="40"/>
      <c r="Q16" s="43"/>
      <c r="R16" s="13"/>
      <c r="S16" s="45"/>
      <c r="T16" s="35"/>
      <c r="U16" s="33"/>
      <c r="V16" s="33"/>
      <c r="W16" s="77"/>
      <c r="X16" s="122" t="s">
        <v>72</v>
      </c>
      <c r="Y16" s="118"/>
      <c r="Z16" s="101"/>
      <c r="AF16" s="2" t="s">
        <v>275</v>
      </c>
      <c r="AG16" s="2" t="s">
        <v>290</v>
      </c>
      <c r="AH16" t="s">
        <v>105</v>
      </c>
      <c r="AI16" t="s">
        <v>73</v>
      </c>
    </row>
    <row r="17" spans="1:35" ht="20.25" customHeight="1">
      <c r="A17" s="140"/>
      <c r="B17" s="141"/>
      <c r="C17" s="141"/>
      <c r="D17" s="141"/>
      <c r="E17" s="141"/>
      <c r="F17" s="141"/>
      <c r="G17" s="141"/>
      <c r="H17" s="142"/>
      <c r="I17" s="10"/>
      <c r="J17" s="148" t="s">
        <v>72</v>
      </c>
      <c r="K17" s="148"/>
      <c r="L17" s="7"/>
      <c r="M17" s="15"/>
      <c r="N17" s="38"/>
      <c r="O17" s="41"/>
      <c r="P17" s="42"/>
      <c r="Q17" s="44"/>
      <c r="R17" s="13"/>
      <c r="S17" s="36"/>
      <c r="T17" s="36"/>
      <c r="U17" s="34"/>
      <c r="V17" s="34"/>
      <c r="W17" s="34"/>
      <c r="X17" s="122"/>
      <c r="Y17" s="119"/>
      <c r="Z17" s="101"/>
      <c r="AF17" s="2" t="s">
        <v>272</v>
      </c>
      <c r="AG17" s="2" t="s">
        <v>291</v>
      </c>
      <c r="AH17" t="s">
        <v>106</v>
      </c>
      <c r="AI17" t="s">
        <v>74</v>
      </c>
    </row>
    <row r="18" spans="1:35" ht="20.25" customHeight="1">
      <c r="A18" s="143"/>
      <c r="B18" s="144"/>
      <c r="C18" s="144"/>
      <c r="D18" s="144"/>
      <c r="E18" s="144"/>
      <c r="F18" s="144"/>
      <c r="G18" s="144"/>
      <c r="H18" s="145"/>
      <c r="I18" s="10"/>
      <c r="J18" s="149"/>
      <c r="K18" s="149"/>
      <c r="L18" s="7"/>
      <c r="M18" s="15" t="s">
        <v>75</v>
      </c>
      <c r="N18" s="37">
        <v>7</v>
      </c>
      <c r="O18" s="39"/>
      <c r="P18" s="40"/>
      <c r="Q18" s="43"/>
      <c r="R18" s="13"/>
      <c r="S18" s="45"/>
      <c r="T18" s="35"/>
      <c r="U18" s="33"/>
      <c r="V18" s="33"/>
      <c r="W18" s="77"/>
      <c r="X18" s="122"/>
      <c r="Y18" s="120"/>
      <c r="AF18" s="2" t="s">
        <v>273</v>
      </c>
      <c r="AG18" s="2" t="s">
        <v>292</v>
      </c>
      <c r="AH18" t="s">
        <v>107</v>
      </c>
      <c r="AI18" t="s">
        <v>76</v>
      </c>
    </row>
    <row r="19" spans="1:35" ht="20.25" customHeight="1">
      <c r="A19" s="152" t="s">
        <v>314</v>
      </c>
      <c r="B19" s="155"/>
      <c r="C19" s="155"/>
      <c r="D19" s="155"/>
      <c r="E19" s="155"/>
      <c r="F19" s="155"/>
      <c r="G19" s="155"/>
      <c r="H19" s="156"/>
      <c r="I19" s="10"/>
      <c r="J19" s="149"/>
      <c r="K19" s="149"/>
      <c r="L19" s="7"/>
      <c r="M19" s="8"/>
      <c r="N19" s="38"/>
      <c r="O19" s="41"/>
      <c r="P19" s="42"/>
      <c r="Q19" s="44"/>
      <c r="R19" s="13"/>
      <c r="S19" s="36"/>
      <c r="T19" s="36"/>
      <c r="U19" s="34"/>
      <c r="V19" s="34"/>
      <c r="W19" s="34"/>
      <c r="X19" s="128" t="s">
        <v>77</v>
      </c>
      <c r="Y19" s="121"/>
      <c r="AF19" s="2" t="s">
        <v>274</v>
      </c>
      <c r="AG19" s="2" t="s">
        <v>293</v>
      </c>
      <c r="AH19" t="s">
        <v>108</v>
      </c>
      <c r="AI19" t="s">
        <v>78</v>
      </c>
    </row>
    <row r="20" spans="1:35" ht="20.25" customHeight="1">
      <c r="A20" s="157" t="s">
        <v>319</v>
      </c>
      <c r="B20" s="158"/>
      <c r="C20" s="158"/>
      <c r="D20" s="158"/>
      <c r="E20" s="158"/>
      <c r="F20" s="158"/>
      <c r="G20" s="158"/>
      <c r="H20" s="159"/>
      <c r="I20" s="10"/>
      <c r="J20" s="148" t="s">
        <v>77</v>
      </c>
      <c r="K20" s="148"/>
      <c r="L20" s="7"/>
      <c r="M20" s="8"/>
      <c r="N20" s="37">
        <v>8</v>
      </c>
      <c r="O20" s="39"/>
      <c r="P20" s="40"/>
      <c r="Q20" s="43"/>
      <c r="R20" s="13"/>
      <c r="S20" s="45"/>
      <c r="T20" s="35"/>
      <c r="U20" s="33"/>
      <c r="V20" s="33"/>
      <c r="W20" s="77"/>
      <c r="X20" s="99"/>
      <c r="Y20" s="98"/>
      <c r="AF20" s="2" t="s">
        <v>271</v>
      </c>
      <c r="AH20" t="s">
        <v>109</v>
      </c>
      <c r="AI20" t="s">
        <v>79</v>
      </c>
    </row>
    <row r="21" spans="1:35" ht="20.25" customHeight="1">
      <c r="A21" s="160"/>
      <c r="B21" s="161"/>
      <c r="C21" s="161"/>
      <c r="D21" s="161"/>
      <c r="E21" s="161"/>
      <c r="F21" s="161"/>
      <c r="G21" s="161"/>
      <c r="H21" s="162"/>
      <c r="I21" s="10"/>
      <c r="J21" s="149"/>
      <c r="K21" s="149"/>
      <c r="L21" s="7"/>
      <c r="M21" s="8"/>
      <c r="N21" s="38"/>
      <c r="O21" s="41"/>
      <c r="P21" s="42"/>
      <c r="Q21" s="44"/>
      <c r="R21" s="13"/>
      <c r="S21" s="36"/>
      <c r="T21" s="36"/>
      <c r="U21" s="34"/>
      <c r="V21" s="34"/>
      <c r="W21" s="34"/>
      <c r="X21" s="99"/>
      <c r="Y21" s="98"/>
      <c r="AF21" s="2" t="s">
        <v>308</v>
      </c>
      <c r="AH21" t="s">
        <v>110</v>
      </c>
      <c r="AI21" t="s">
        <v>80</v>
      </c>
    </row>
    <row r="22" spans="1:35" ht="20.25" customHeight="1">
      <c r="A22" s="152" t="s">
        <v>313</v>
      </c>
      <c r="B22" s="153"/>
      <c r="C22" s="153"/>
      <c r="D22" s="153"/>
      <c r="E22" s="153"/>
      <c r="F22" s="153"/>
      <c r="G22" s="153"/>
      <c r="H22" s="154"/>
      <c r="I22" s="10"/>
      <c r="J22" s="149"/>
      <c r="K22" s="149"/>
      <c r="L22" s="7"/>
      <c r="M22" s="8"/>
      <c r="N22" s="62" t="s">
        <v>81</v>
      </c>
      <c r="O22" s="123"/>
      <c r="P22" s="124"/>
      <c r="Q22" s="112">
        <f>SUM(V6:V21)</f>
        <v>0</v>
      </c>
      <c r="R22" s="113"/>
      <c r="S22" s="113"/>
      <c r="T22" s="113"/>
      <c r="U22" s="113"/>
      <c r="V22" s="113"/>
      <c r="W22" s="113"/>
      <c r="X22" s="113"/>
      <c r="Y22" s="114"/>
      <c r="AF22" s="2" t="s">
        <v>309</v>
      </c>
      <c r="AH22" t="s">
        <v>111</v>
      </c>
      <c r="AI22" t="s">
        <v>82</v>
      </c>
    </row>
    <row r="23" spans="1:35" ht="20.25" customHeight="1">
      <c r="A23" s="134" t="s">
        <v>315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25"/>
      <c r="O23" s="126"/>
      <c r="P23" s="127"/>
      <c r="Q23" s="115"/>
      <c r="R23" s="116"/>
      <c r="S23" s="116"/>
      <c r="T23" s="116"/>
      <c r="U23" s="116"/>
      <c r="V23" s="116"/>
      <c r="W23" s="116"/>
      <c r="X23" s="116"/>
      <c r="Y23" s="117"/>
      <c r="AF23" s="2" t="s">
        <v>294</v>
      </c>
      <c r="AH23" t="s">
        <v>112</v>
      </c>
      <c r="AI23" t="s">
        <v>83</v>
      </c>
    </row>
    <row r="24" spans="1:35" ht="20.2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62" t="s">
        <v>84</v>
      </c>
      <c r="O24" s="102"/>
      <c r="P24" s="103"/>
      <c r="Q24" s="106" t="str">
        <f>CONCATENATE(D5,"-",D7,"-",D9)</f>
        <v>531國民中學教育-27F體育活動費-文康活動費</v>
      </c>
      <c r="R24" s="107"/>
      <c r="S24" s="107"/>
      <c r="T24" s="107"/>
      <c r="U24" s="107"/>
      <c r="V24" s="107"/>
      <c r="W24" s="107"/>
      <c r="X24" s="107"/>
      <c r="Y24" s="108"/>
      <c r="AF24" s="2" t="s">
        <v>295</v>
      </c>
      <c r="AH24" t="s">
        <v>113</v>
      </c>
      <c r="AI24" t="s">
        <v>85</v>
      </c>
    </row>
    <row r="25" spans="1:35" ht="20.2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04"/>
      <c r="O25" s="100"/>
      <c r="P25" s="105"/>
      <c r="Q25" s="109"/>
      <c r="R25" s="110"/>
      <c r="S25" s="110"/>
      <c r="T25" s="110"/>
      <c r="U25" s="110"/>
      <c r="V25" s="110"/>
      <c r="W25" s="110"/>
      <c r="X25" s="110"/>
      <c r="Y25" s="111"/>
      <c r="AF25" s="2" t="s">
        <v>296</v>
      </c>
      <c r="AH25" t="s">
        <v>3</v>
      </c>
      <c r="AI25" t="s">
        <v>86</v>
      </c>
    </row>
    <row r="26" spans="1:35" ht="20.2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62" t="s">
        <v>87</v>
      </c>
      <c r="O26" s="102"/>
      <c r="P26" s="103"/>
      <c r="Q26" s="106" t="str">
        <f>CONCATENATE(A16)</f>
        <v>辦理113年文康活動-分組聯誼</v>
      </c>
      <c r="R26" s="107"/>
      <c r="S26" s="107"/>
      <c r="T26" s="107"/>
      <c r="U26" s="107"/>
      <c r="V26" s="107"/>
      <c r="W26" s="107"/>
      <c r="X26" s="107"/>
      <c r="Y26" s="108"/>
      <c r="AF26" s="2" t="s">
        <v>297</v>
      </c>
      <c r="AH26" t="s">
        <v>114</v>
      </c>
      <c r="AI26" t="s">
        <v>88</v>
      </c>
    </row>
    <row r="27" spans="1:35" ht="17.2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04"/>
      <c r="O27" s="100"/>
      <c r="P27" s="105"/>
      <c r="Q27" s="109"/>
      <c r="R27" s="110"/>
      <c r="S27" s="110"/>
      <c r="T27" s="110"/>
      <c r="U27" s="110"/>
      <c r="V27" s="110"/>
      <c r="W27" s="110"/>
      <c r="X27" s="110"/>
      <c r="Y27" s="111"/>
      <c r="AF27" s="2" t="s">
        <v>298</v>
      </c>
      <c r="AH27" t="s">
        <v>5</v>
      </c>
      <c r="AI27" t="s">
        <v>89</v>
      </c>
    </row>
    <row r="28" spans="1:35" ht="25.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27"/>
      <c r="O28" s="27"/>
      <c r="P28" s="27"/>
      <c r="Q28" s="27"/>
      <c r="R28" s="27"/>
      <c r="S28" s="27"/>
      <c r="T28" s="27"/>
      <c r="U28" s="27"/>
      <c r="V28" s="27"/>
      <c r="W28" s="150" t="s">
        <v>20</v>
      </c>
      <c r="X28" s="151"/>
      <c r="Y28" s="151"/>
      <c r="AF28" s="2" t="s">
        <v>299</v>
      </c>
      <c r="AH28" t="s">
        <v>115</v>
      </c>
      <c r="AI28" t="s">
        <v>90</v>
      </c>
    </row>
    <row r="29" spans="1:35" ht="16.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2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AF29" s="2" t="s">
        <v>300</v>
      </c>
      <c r="AH29" t="s">
        <v>116</v>
      </c>
      <c r="AI29"/>
    </row>
    <row r="30" spans="1:35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AF30" s="2" t="s">
        <v>310</v>
      </c>
      <c r="AH30" t="s">
        <v>117</v>
      </c>
      <c r="AI30"/>
    </row>
    <row r="31" spans="12:35" ht="16.5" customHeight="1">
      <c r="L31" s="20"/>
      <c r="AF31" s="2" t="s">
        <v>301</v>
      </c>
      <c r="AH31" t="s">
        <v>118</v>
      </c>
      <c r="AI31"/>
    </row>
    <row r="32" spans="12:35" ht="15.75">
      <c r="L32" s="20"/>
      <c r="AF32" s="2" t="s">
        <v>302</v>
      </c>
      <c r="AH32" t="s">
        <v>6</v>
      </c>
      <c r="AI32"/>
    </row>
    <row r="33" spans="12:35" ht="15.75">
      <c r="L33" s="20"/>
      <c r="AF33" s="2" t="s">
        <v>303</v>
      </c>
      <c r="AH33" t="s">
        <v>119</v>
      </c>
      <c r="AI33"/>
    </row>
    <row r="34" spans="12:35" ht="15.75">
      <c r="L34" s="20"/>
      <c r="AF34" s="2" t="s">
        <v>304</v>
      </c>
      <c r="AH34" t="s">
        <v>7</v>
      </c>
      <c r="AI34"/>
    </row>
    <row r="35" spans="12:35" ht="15.75">
      <c r="L35" s="20"/>
      <c r="AF35" s="2" t="s">
        <v>305</v>
      </c>
      <c r="AH35" t="s">
        <v>120</v>
      </c>
      <c r="AI35"/>
    </row>
    <row r="36" spans="32:35" ht="15.75">
      <c r="AF36" s="2" t="s">
        <v>306</v>
      </c>
      <c r="AH36" t="s">
        <v>121</v>
      </c>
      <c r="AI36"/>
    </row>
    <row r="37" spans="32:35" ht="15.75">
      <c r="AF37" s="2" t="s">
        <v>307</v>
      </c>
      <c r="AH37" t="s">
        <v>122</v>
      </c>
      <c r="AI37"/>
    </row>
    <row r="38" spans="32:35" ht="16.5" customHeight="1">
      <c r="AF38" s="2" t="s">
        <v>308</v>
      </c>
      <c r="AH38" t="s">
        <v>8</v>
      </c>
      <c r="AI38"/>
    </row>
    <row r="39" spans="32:35" ht="16.5" customHeight="1">
      <c r="AF39" s="2" t="s">
        <v>309</v>
      </c>
      <c r="AH39" t="s">
        <v>9</v>
      </c>
      <c r="AI39"/>
    </row>
    <row r="40" spans="32:35" ht="16.5" customHeight="1">
      <c r="AF40" s="2" t="s">
        <v>294</v>
      </c>
      <c r="AH40" t="s">
        <v>123</v>
      </c>
      <c r="AI40"/>
    </row>
    <row r="41" spans="32:35" ht="16.5" customHeight="1">
      <c r="AF41" s="2" t="s">
        <v>295</v>
      </c>
      <c r="AH41" t="s">
        <v>124</v>
      </c>
      <c r="AI41"/>
    </row>
    <row r="42" spans="32:35" ht="15.75">
      <c r="AF42" s="2" t="s">
        <v>296</v>
      </c>
      <c r="AH42" t="s">
        <v>125</v>
      </c>
      <c r="AI42"/>
    </row>
    <row r="43" spans="32:35" ht="15.75">
      <c r="AF43" s="2" t="s">
        <v>297</v>
      </c>
      <c r="AH43" t="s">
        <v>126</v>
      </c>
      <c r="AI43"/>
    </row>
    <row r="44" spans="32:34" ht="15.75">
      <c r="AF44" s="2" t="s">
        <v>298</v>
      </c>
      <c r="AH44" t="s">
        <v>127</v>
      </c>
    </row>
    <row r="45" spans="32:34" ht="15.75">
      <c r="AF45" s="2" t="s">
        <v>299</v>
      </c>
      <c r="AH45" t="s">
        <v>128</v>
      </c>
    </row>
    <row r="46" spans="32:34" ht="15.75">
      <c r="AF46" s="2" t="s">
        <v>300</v>
      </c>
      <c r="AH46" t="s">
        <v>129</v>
      </c>
    </row>
    <row r="47" spans="32:34" ht="15.75">
      <c r="AF47" s="2" t="s">
        <v>310</v>
      </c>
      <c r="AH47" t="s">
        <v>130</v>
      </c>
    </row>
    <row r="48" spans="32:34" ht="15.75">
      <c r="AF48" s="2" t="s">
        <v>301</v>
      </c>
      <c r="AH48" t="s">
        <v>131</v>
      </c>
    </row>
    <row r="49" spans="32:34" ht="15.75">
      <c r="AF49" s="2" t="s">
        <v>302</v>
      </c>
      <c r="AH49" t="s">
        <v>132</v>
      </c>
    </row>
    <row r="50" spans="32:34" ht="15.75">
      <c r="AF50" s="2" t="s">
        <v>303</v>
      </c>
      <c r="AH50" t="s">
        <v>133</v>
      </c>
    </row>
    <row r="51" spans="32:34" ht="15.75">
      <c r="AF51" s="2" t="s">
        <v>304</v>
      </c>
      <c r="AH51" t="s">
        <v>4</v>
      </c>
    </row>
    <row r="52" spans="32:34" ht="15.75">
      <c r="AF52" s="2" t="s">
        <v>305</v>
      </c>
      <c r="AH52" t="s">
        <v>134</v>
      </c>
    </row>
    <row r="53" spans="32:34" ht="15.75">
      <c r="AF53" s="2" t="s">
        <v>306</v>
      </c>
      <c r="AH53" t="s">
        <v>135</v>
      </c>
    </row>
    <row r="54" spans="32:34" ht="15.75">
      <c r="AF54" s="2" t="s">
        <v>307</v>
      </c>
      <c r="AH54" t="s">
        <v>10</v>
      </c>
    </row>
    <row r="55" ht="15.75">
      <c r="AH55" t="s">
        <v>136</v>
      </c>
    </row>
    <row r="56" ht="15.75">
      <c r="AH56" t="s">
        <v>11</v>
      </c>
    </row>
    <row r="57" ht="15.75">
      <c r="AH57" t="s">
        <v>137</v>
      </c>
    </row>
    <row r="58" ht="15.75">
      <c r="AH58" t="s">
        <v>138</v>
      </c>
    </row>
    <row r="59" ht="15.75">
      <c r="AH59" t="s">
        <v>12</v>
      </c>
    </row>
    <row r="60" ht="15.75">
      <c r="AH60" t="s">
        <v>139</v>
      </c>
    </row>
    <row r="61" ht="15.75">
      <c r="AH61" t="s">
        <v>13</v>
      </c>
    </row>
    <row r="62" ht="15.75">
      <c r="AH62" t="s">
        <v>140</v>
      </c>
    </row>
    <row r="63" ht="15.75">
      <c r="AH63" t="s">
        <v>141</v>
      </c>
    </row>
    <row r="64" ht="15.75">
      <c r="AH64" t="s">
        <v>142</v>
      </c>
    </row>
    <row r="65" ht="15.75">
      <c r="AH65" t="s">
        <v>143</v>
      </c>
    </row>
    <row r="66" ht="15.75">
      <c r="AH66" t="s">
        <v>144</v>
      </c>
    </row>
    <row r="67" ht="15.75">
      <c r="AH67" t="s">
        <v>145</v>
      </c>
    </row>
    <row r="68" ht="15.75">
      <c r="AH68" t="s">
        <v>146</v>
      </c>
    </row>
    <row r="69" ht="15.75">
      <c r="AH69" t="s">
        <v>147</v>
      </c>
    </row>
    <row r="70" ht="15.75">
      <c r="AH70" t="s">
        <v>148</v>
      </c>
    </row>
    <row r="71" ht="15.75">
      <c r="AH71" t="s">
        <v>149</v>
      </c>
    </row>
    <row r="72" ht="15.75">
      <c r="AH72" t="s">
        <v>150</v>
      </c>
    </row>
    <row r="73" ht="15.75">
      <c r="AH73" t="s">
        <v>151</v>
      </c>
    </row>
    <row r="74" ht="15.75">
      <c r="AH74" t="s">
        <v>152</v>
      </c>
    </row>
    <row r="75" ht="15.75">
      <c r="AH75" t="s">
        <v>153</v>
      </c>
    </row>
    <row r="76" ht="15.75">
      <c r="AH76" t="s">
        <v>154</v>
      </c>
    </row>
    <row r="77" ht="15.75">
      <c r="AH77" t="s">
        <v>155</v>
      </c>
    </row>
    <row r="78" ht="15.75">
      <c r="AH78" t="s">
        <v>156</v>
      </c>
    </row>
    <row r="79" ht="15.75">
      <c r="AH79" t="s">
        <v>157</v>
      </c>
    </row>
    <row r="80" ht="15.75">
      <c r="AH80" t="s">
        <v>158</v>
      </c>
    </row>
    <row r="81" ht="15.75">
      <c r="AH81" t="s">
        <v>159</v>
      </c>
    </row>
    <row r="82" ht="15.75">
      <c r="AH82" t="s">
        <v>14</v>
      </c>
    </row>
    <row r="83" ht="15.75">
      <c r="AH83" t="s">
        <v>160</v>
      </c>
    </row>
    <row r="84" ht="15.75">
      <c r="AH84" t="s">
        <v>161</v>
      </c>
    </row>
    <row r="85" ht="15.75">
      <c r="AH85" t="s">
        <v>162</v>
      </c>
    </row>
    <row r="86" ht="15.75">
      <c r="AH86" t="s">
        <v>163</v>
      </c>
    </row>
    <row r="87" ht="15.75">
      <c r="AH87" t="s">
        <v>164</v>
      </c>
    </row>
    <row r="88" ht="15.75">
      <c r="AH88" t="s">
        <v>15</v>
      </c>
    </row>
    <row r="89" ht="15.75">
      <c r="AH89" t="s">
        <v>165</v>
      </c>
    </row>
    <row r="90" ht="15.75">
      <c r="AH90" t="s">
        <v>166</v>
      </c>
    </row>
    <row r="91" ht="15.75">
      <c r="AH91" t="s">
        <v>167</v>
      </c>
    </row>
    <row r="92" ht="15.75">
      <c r="AH92" t="s">
        <v>16</v>
      </c>
    </row>
    <row r="93" ht="15.75">
      <c r="AH93" t="s">
        <v>168</v>
      </c>
    </row>
    <row r="94" ht="15.75">
      <c r="AH94" t="s">
        <v>17</v>
      </c>
    </row>
    <row r="95" ht="15.75">
      <c r="AH95" t="s">
        <v>18</v>
      </c>
    </row>
    <row r="96" ht="15.75">
      <c r="AH96" t="s">
        <v>169</v>
      </c>
    </row>
    <row r="97" ht="15.75">
      <c r="AH97" t="s">
        <v>170</v>
      </c>
    </row>
    <row r="98" ht="15.75">
      <c r="AH98" t="s">
        <v>171</v>
      </c>
    </row>
    <row r="99" ht="15.75">
      <c r="AH99" t="s">
        <v>172</v>
      </c>
    </row>
    <row r="100" ht="15.75">
      <c r="AH100" t="s">
        <v>173</v>
      </c>
    </row>
    <row r="101" ht="15.75">
      <c r="AH101" t="s">
        <v>174</v>
      </c>
    </row>
    <row r="102" ht="15.75">
      <c r="AH102" t="s">
        <v>19</v>
      </c>
    </row>
    <row r="103" ht="15.75">
      <c r="AH103" t="s">
        <v>175</v>
      </c>
    </row>
    <row r="104" ht="15.75">
      <c r="AH104" t="s">
        <v>21</v>
      </c>
    </row>
    <row r="105" ht="15.75">
      <c r="AH105" t="s">
        <v>176</v>
      </c>
    </row>
    <row r="106" ht="15.75">
      <c r="AH106" t="s">
        <v>177</v>
      </c>
    </row>
    <row r="107" ht="15.75">
      <c r="AH107" t="s">
        <v>178</v>
      </c>
    </row>
    <row r="108" ht="15.75">
      <c r="AH108" t="s">
        <v>179</v>
      </c>
    </row>
    <row r="109" ht="15.75">
      <c r="AH109" t="s">
        <v>180</v>
      </c>
    </row>
    <row r="110" ht="15.75">
      <c r="AH110" t="s">
        <v>181</v>
      </c>
    </row>
    <row r="111" ht="15.75">
      <c r="AH111" t="s">
        <v>182</v>
      </c>
    </row>
    <row r="112" ht="15.75">
      <c r="AH112" t="s">
        <v>183</v>
      </c>
    </row>
    <row r="113" ht="15.75">
      <c r="AH113" t="s">
        <v>184</v>
      </c>
    </row>
    <row r="114" ht="15.75">
      <c r="AH114" t="s">
        <v>185</v>
      </c>
    </row>
    <row r="115" ht="15.75">
      <c r="AH115" t="s">
        <v>186</v>
      </c>
    </row>
    <row r="116" ht="15.75">
      <c r="AH116" t="s">
        <v>187</v>
      </c>
    </row>
    <row r="117" ht="15.75">
      <c r="AH117" t="s">
        <v>188</v>
      </c>
    </row>
    <row r="118" ht="15.75">
      <c r="AH118" t="s">
        <v>189</v>
      </c>
    </row>
    <row r="119" ht="15.75">
      <c r="AH119" t="s">
        <v>190</v>
      </c>
    </row>
    <row r="120" ht="15.75">
      <c r="AH120" t="s">
        <v>191</v>
      </c>
    </row>
    <row r="121" ht="15.75">
      <c r="AH121" t="s">
        <v>192</v>
      </c>
    </row>
    <row r="122" ht="15.75">
      <c r="AH122" t="s">
        <v>193</v>
      </c>
    </row>
    <row r="123" ht="15.75">
      <c r="AH123" t="s">
        <v>194</v>
      </c>
    </row>
    <row r="124" ht="15.75">
      <c r="AH124" t="s">
        <v>195</v>
      </c>
    </row>
    <row r="125" ht="15.75">
      <c r="AH125" t="s">
        <v>196</v>
      </c>
    </row>
    <row r="126" ht="15.75">
      <c r="AH126" t="s">
        <v>197</v>
      </c>
    </row>
    <row r="127" ht="15.75">
      <c r="AH127" t="s">
        <v>198</v>
      </c>
    </row>
    <row r="128" ht="15.75">
      <c r="AH128" t="s">
        <v>199</v>
      </c>
    </row>
    <row r="129" ht="15.75">
      <c r="AH129" t="s">
        <v>200</v>
      </c>
    </row>
    <row r="130" ht="15.75">
      <c r="AH130" t="s">
        <v>201</v>
      </c>
    </row>
    <row r="131" ht="15.75">
      <c r="AH131" t="s">
        <v>202</v>
      </c>
    </row>
    <row r="132" ht="15.75">
      <c r="AH132" t="s">
        <v>203</v>
      </c>
    </row>
    <row r="133" ht="15.75">
      <c r="AH133" t="s">
        <v>204</v>
      </c>
    </row>
    <row r="134" ht="15.75">
      <c r="AH134" t="s">
        <v>205</v>
      </c>
    </row>
    <row r="135" ht="15.75">
      <c r="AH135" t="s">
        <v>206</v>
      </c>
    </row>
    <row r="136" ht="15.75">
      <c r="AH136" t="s">
        <v>207</v>
      </c>
    </row>
    <row r="137" ht="15.75">
      <c r="AH137" t="s">
        <v>208</v>
      </c>
    </row>
    <row r="138" ht="15.75">
      <c r="AH138" t="s">
        <v>209</v>
      </c>
    </row>
    <row r="139" ht="15.75">
      <c r="AH139" t="s">
        <v>210</v>
      </c>
    </row>
    <row r="140" ht="15.75">
      <c r="AH140" t="s">
        <v>211</v>
      </c>
    </row>
    <row r="141" ht="15.75">
      <c r="AH141" t="s">
        <v>212</v>
      </c>
    </row>
    <row r="142" ht="15.75">
      <c r="AH142" t="s">
        <v>213</v>
      </c>
    </row>
    <row r="143" ht="15.75">
      <c r="AH143" t="s">
        <v>214</v>
      </c>
    </row>
    <row r="144" ht="15.75">
      <c r="AH144" t="s">
        <v>215</v>
      </c>
    </row>
    <row r="145" ht="15.75">
      <c r="AH145" t="s">
        <v>216</v>
      </c>
    </row>
    <row r="146" ht="15.75">
      <c r="AH146" t="s">
        <v>217</v>
      </c>
    </row>
    <row r="147" ht="15.75">
      <c r="AH147" t="s">
        <v>218</v>
      </c>
    </row>
    <row r="148" ht="15.75">
      <c r="AH148" t="s">
        <v>219</v>
      </c>
    </row>
    <row r="149" ht="15.75">
      <c r="AH149" t="s">
        <v>220</v>
      </c>
    </row>
    <row r="150" ht="15.75">
      <c r="AH150" t="s">
        <v>221</v>
      </c>
    </row>
    <row r="151" ht="15.75">
      <c r="AH151" t="s">
        <v>222</v>
      </c>
    </row>
    <row r="152" ht="15.75">
      <c r="AH152" t="s">
        <v>223</v>
      </c>
    </row>
    <row r="153" ht="15.75">
      <c r="AH153" t="s">
        <v>224</v>
      </c>
    </row>
    <row r="154" ht="15.75">
      <c r="AH154" t="s">
        <v>225</v>
      </c>
    </row>
    <row r="155" ht="15.75">
      <c r="AH155" t="s">
        <v>226</v>
      </c>
    </row>
    <row r="156" ht="15.75">
      <c r="AH156" t="s">
        <v>227</v>
      </c>
    </row>
    <row r="157" ht="15.75">
      <c r="AH157" t="s">
        <v>22</v>
      </c>
    </row>
    <row r="158" ht="15.75">
      <c r="AH158" t="s">
        <v>228</v>
      </c>
    </row>
    <row r="159" ht="15.75">
      <c r="AH159" t="s">
        <v>23</v>
      </c>
    </row>
    <row r="160" ht="15.75">
      <c r="AH160" t="s">
        <v>24</v>
      </c>
    </row>
    <row r="161" ht="15.75">
      <c r="AH161" t="s">
        <v>229</v>
      </c>
    </row>
    <row r="162" ht="15.75">
      <c r="AH162" t="s">
        <v>230</v>
      </c>
    </row>
    <row r="163" ht="15.75">
      <c r="AH163" t="s">
        <v>231</v>
      </c>
    </row>
    <row r="164" ht="15.75">
      <c r="AH164" t="s">
        <v>232</v>
      </c>
    </row>
    <row r="165" ht="15.75">
      <c r="AH165" t="s">
        <v>233</v>
      </c>
    </row>
    <row r="166" ht="15.75">
      <c r="AH166" t="s">
        <v>25</v>
      </c>
    </row>
    <row r="167" ht="15.75">
      <c r="AH167" t="s">
        <v>234</v>
      </c>
    </row>
    <row r="168" ht="15.75">
      <c r="AH168" t="s">
        <v>235</v>
      </c>
    </row>
    <row r="169" ht="15.75">
      <c r="AH169" t="s">
        <v>236</v>
      </c>
    </row>
    <row r="170" ht="15.75">
      <c r="AH170" t="s">
        <v>237</v>
      </c>
    </row>
    <row r="171" ht="15.75">
      <c r="AH171" t="s">
        <v>238</v>
      </c>
    </row>
    <row r="172" ht="15.75">
      <c r="AH172" t="s">
        <v>239</v>
      </c>
    </row>
    <row r="173" ht="15.75">
      <c r="AH173" t="s">
        <v>240</v>
      </c>
    </row>
    <row r="174" ht="15.75">
      <c r="AH174" t="s">
        <v>241</v>
      </c>
    </row>
    <row r="175" ht="15.75">
      <c r="AH175" t="s">
        <v>242</v>
      </c>
    </row>
    <row r="176" ht="15.75">
      <c r="AH176" t="s">
        <v>243</v>
      </c>
    </row>
    <row r="177" ht="15.75">
      <c r="AH177" t="s">
        <v>244</v>
      </c>
    </row>
    <row r="178" ht="15.75">
      <c r="AH178" t="s">
        <v>26</v>
      </c>
    </row>
    <row r="179" ht="15.75">
      <c r="AH179" t="s">
        <v>245</v>
      </c>
    </row>
    <row r="180" ht="15.75">
      <c r="AH180" t="s">
        <v>246</v>
      </c>
    </row>
    <row r="181" ht="15.75">
      <c r="AH181" t="s">
        <v>247</v>
      </c>
    </row>
    <row r="182" ht="15.75">
      <c r="AH182" t="s">
        <v>248</v>
      </c>
    </row>
    <row r="183" ht="15.75">
      <c r="AH183" t="s">
        <v>249</v>
      </c>
    </row>
    <row r="184" ht="15.75">
      <c r="AH184" t="s">
        <v>250</v>
      </c>
    </row>
    <row r="185" ht="15.75">
      <c r="AH185" t="s">
        <v>251</v>
      </c>
    </row>
    <row r="186" ht="15.75">
      <c r="AH186" t="s">
        <v>252</v>
      </c>
    </row>
    <row r="187" ht="15.75">
      <c r="AH187" t="s">
        <v>253</v>
      </c>
    </row>
    <row r="188" ht="15.75">
      <c r="AH188" t="s">
        <v>254</v>
      </c>
    </row>
    <row r="189" ht="15.75">
      <c r="AH189" t="s">
        <v>255</v>
      </c>
    </row>
    <row r="190" ht="15.75">
      <c r="AH190" t="s">
        <v>256</v>
      </c>
    </row>
    <row r="191" ht="15.75">
      <c r="AH191" t="s">
        <v>257</v>
      </c>
    </row>
    <row r="192" ht="15.75">
      <c r="AH192" t="s">
        <v>258</v>
      </c>
    </row>
    <row r="193" ht="15.75">
      <c r="AH193" t="s">
        <v>259</v>
      </c>
    </row>
    <row r="194" ht="15.75">
      <c r="AH194" t="s">
        <v>260</v>
      </c>
    </row>
    <row r="195" ht="15.75">
      <c r="AH195" t="s">
        <v>261</v>
      </c>
    </row>
  </sheetData>
  <sheetProtection/>
  <mergeCells count="129">
    <mergeCell ref="W28:Y28"/>
    <mergeCell ref="A15:H15"/>
    <mergeCell ref="J15:J16"/>
    <mergeCell ref="A22:H22"/>
    <mergeCell ref="J17:J19"/>
    <mergeCell ref="A19:H19"/>
    <mergeCell ref="A20:H21"/>
    <mergeCell ref="N26:P27"/>
    <mergeCell ref="K20:K22"/>
    <mergeCell ref="Q26:Y27"/>
    <mergeCell ref="A9:C10"/>
    <mergeCell ref="J13:J14"/>
    <mergeCell ref="A23:M29"/>
    <mergeCell ref="A16:H18"/>
    <mergeCell ref="K13:K14"/>
    <mergeCell ref="K15:K16"/>
    <mergeCell ref="J11:J12"/>
    <mergeCell ref="D9:H10"/>
    <mergeCell ref="K17:K19"/>
    <mergeCell ref="J20:J22"/>
    <mergeCell ref="N22:P23"/>
    <mergeCell ref="U18:U19"/>
    <mergeCell ref="X19:X21"/>
    <mergeCell ref="U20:U21"/>
    <mergeCell ref="Q20:Q21"/>
    <mergeCell ref="S20:S21"/>
    <mergeCell ref="T20:T21"/>
    <mergeCell ref="S18:S19"/>
    <mergeCell ref="O20:P21"/>
    <mergeCell ref="N24:P25"/>
    <mergeCell ref="Q24:Y25"/>
    <mergeCell ref="Q22:Y23"/>
    <mergeCell ref="N10:N11"/>
    <mergeCell ref="Y16:Y18"/>
    <mergeCell ref="Y19:Y21"/>
    <mergeCell ref="W20:W21"/>
    <mergeCell ref="X16:X18"/>
    <mergeCell ref="N14:N15"/>
    <mergeCell ref="O14:P15"/>
    <mergeCell ref="Z16:Z17"/>
    <mergeCell ref="N16:N17"/>
    <mergeCell ref="N18:N19"/>
    <mergeCell ref="O16:P17"/>
    <mergeCell ref="S16:S17"/>
    <mergeCell ref="T18:T19"/>
    <mergeCell ref="V18:V19"/>
    <mergeCell ref="V16:V17"/>
    <mergeCell ref="U16:U17"/>
    <mergeCell ref="Q16:Q17"/>
    <mergeCell ref="A1:K1"/>
    <mergeCell ref="A11:H11"/>
    <mergeCell ref="D7:H8"/>
    <mergeCell ref="A7:C8"/>
    <mergeCell ref="K11:K12"/>
    <mergeCell ref="K6:K8"/>
    <mergeCell ref="J6:J8"/>
    <mergeCell ref="K9:K10"/>
    <mergeCell ref="A2:K2"/>
    <mergeCell ref="J9:J10"/>
    <mergeCell ref="X10:X12"/>
    <mergeCell ref="X13:X15"/>
    <mergeCell ref="V20:V21"/>
    <mergeCell ref="V14:V15"/>
    <mergeCell ref="W16:W17"/>
    <mergeCell ref="W18:W19"/>
    <mergeCell ref="W10:W11"/>
    <mergeCell ref="V12:V13"/>
    <mergeCell ref="V10:V11"/>
    <mergeCell ref="O10:P11"/>
    <mergeCell ref="Q10:Q11"/>
    <mergeCell ref="O12:P13"/>
    <mergeCell ref="S14:S15"/>
    <mergeCell ref="O18:P19"/>
    <mergeCell ref="Q12:Q13"/>
    <mergeCell ref="S12:S13"/>
    <mergeCell ref="S10:S11"/>
    <mergeCell ref="T16:T17"/>
    <mergeCell ref="N20:N21"/>
    <mergeCell ref="Q18:Q19"/>
    <mergeCell ref="Q14:Q15"/>
    <mergeCell ref="T14:T15"/>
    <mergeCell ref="N12:N13"/>
    <mergeCell ref="Y4:Y6"/>
    <mergeCell ref="Y7:Y9"/>
    <mergeCell ref="Y10:Y12"/>
    <mergeCell ref="W12:W13"/>
    <mergeCell ref="Y13:Y15"/>
    <mergeCell ref="W4:W5"/>
    <mergeCell ref="X7:X9"/>
    <mergeCell ref="W6:W7"/>
    <mergeCell ref="W8:W9"/>
    <mergeCell ref="W14:W15"/>
    <mergeCell ref="O1:X1"/>
    <mergeCell ref="T6:T7"/>
    <mergeCell ref="V6:V7"/>
    <mergeCell ref="N4:N5"/>
    <mergeCell ref="O4:P5"/>
    <mergeCell ref="Q4:Q5"/>
    <mergeCell ref="S4:S5"/>
    <mergeCell ref="X4:X6"/>
    <mergeCell ref="N6:N7"/>
    <mergeCell ref="V4:V5"/>
    <mergeCell ref="P2:W2"/>
    <mergeCell ref="S6:S7"/>
    <mergeCell ref="C3:J3"/>
    <mergeCell ref="O6:P7"/>
    <mergeCell ref="Q6:Q7"/>
    <mergeCell ref="A4:H4"/>
    <mergeCell ref="J4:J5"/>
    <mergeCell ref="K4:K5"/>
    <mergeCell ref="D5:H5"/>
    <mergeCell ref="D6:H6"/>
    <mergeCell ref="N8:N9"/>
    <mergeCell ref="U4:U5"/>
    <mergeCell ref="U6:U7"/>
    <mergeCell ref="T4:T5"/>
    <mergeCell ref="O8:P9"/>
    <mergeCell ref="Q8:Q9"/>
    <mergeCell ref="S8:S9"/>
    <mergeCell ref="A5:C5"/>
    <mergeCell ref="A6:C6"/>
    <mergeCell ref="U14:U15"/>
    <mergeCell ref="V8:V9"/>
    <mergeCell ref="U8:U9"/>
    <mergeCell ref="T8:T9"/>
    <mergeCell ref="U12:U13"/>
    <mergeCell ref="T12:T13"/>
    <mergeCell ref="U10:U11"/>
    <mergeCell ref="T10:T11"/>
  </mergeCells>
  <dataValidations count="3">
    <dataValidation type="list" allowBlank="1" showInputMessage="1" prompt="請點選用途別" sqref="D7:H8">
      <formula1>$AH$4:$AH$197</formula1>
    </dataValidation>
    <dataValidation type="list" allowBlank="1" showInputMessage="1" showErrorMessage="1" prompt="請點選計畫別" sqref="D6:H6">
      <formula1>$AG$4:$AG$20</formula1>
    </dataValidation>
    <dataValidation type="list" allowBlank="1" showInputMessage="1" showErrorMessage="1" prompt="請點選計畫別" sqref="D5:H5">
      <formula1>$AF$4:$AF$56</formula1>
    </dataValidation>
  </dataValidations>
  <printOptions/>
  <pageMargins left="0.7086614173228346" right="0.7086614173228346" top="0.5118110236220472" bottom="0.5118110236220472" header="0.31496062992125984" footer="0.31496062992125984"/>
  <pageSetup fitToHeight="1" fitToWidth="1" horizontalDpi="600" verticalDpi="600" orientation="landscape" paperSize="9" scale="88" r:id="rId4"/>
  <colBreaks count="1" manualBreakCount="1">
    <brk id="25" max="3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北縣三期租賃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北縣三期租賃</dc:creator>
  <cp:keywords/>
  <dc:description/>
  <cp:lastModifiedBy>user</cp:lastModifiedBy>
  <cp:lastPrinted>2024-04-12T04:15:53Z</cp:lastPrinted>
  <dcterms:created xsi:type="dcterms:W3CDTF">2010-02-23T00:28:04Z</dcterms:created>
  <dcterms:modified xsi:type="dcterms:W3CDTF">2024-04-12T04:16:10Z</dcterms:modified>
  <cp:category/>
  <cp:version/>
  <cp:contentType/>
  <cp:contentStatus/>
</cp:coreProperties>
</file>